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моАтестация 2024 год ПДФ\"/>
    </mc:Choice>
  </mc:AlternateContent>
  <bookViews>
    <workbookView xWindow="0" yWindow="0" windowWidth="20490" windowHeight="7755" firstSheet="2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3" l="1"/>
  <c r="L42" i="3"/>
  <c r="J42" i="3"/>
  <c r="H42" i="3"/>
  <c r="F42" i="3"/>
  <c r="D42" i="3"/>
  <c r="D37" i="3"/>
  <c r="H33" i="3"/>
  <c r="F33" i="3"/>
  <c r="D33" i="3"/>
  <c r="D28" i="3"/>
  <c r="E23" i="3"/>
  <c r="G23" i="3"/>
  <c r="H23" i="3"/>
  <c r="K23" i="3"/>
  <c r="M23" i="3"/>
  <c r="N23" i="3"/>
  <c r="Q23" i="3"/>
  <c r="T23" i="3"/>
  <c r="W23" i="3"/>
  <c r="Z23" i="3"/>
  <c r="AC23" i="3"/>
  <c r="AE23" i="3"/>
  <c r="AF23" i="3"/>
  <c r="AI23" i="3"/>
  <c r="AL23" i="3"/>
  <c r="AO23" i="3"/>
  <c r="AR23" i="3"/>
  <c r="AS23" i="3"/>
  <c r="AU23" i="3"/>
  <c r="AX23" i="3"/>
  <c r="AZ23" i="3"/>
  <c r="BA23" i="3"/>
  <c r="BD23" i="3"/>
  <c r="BG23" i="3"/>
  <c r="BJ23" i="3"/>
  <c r="BL23" i="3"/>
  <c r="BM23" i="3"/>
  <c r="BO23" i="3"/>
  <c r="BP23" i="3"/>
  <c r="BS23" i="3"/>
  <c r="BV23" i="3"/>
  <c r="BY23" i="3"/>
  <c r="CB23" i="3"/>
  <c r="CE23" i="3"/>
  <c r="CH23" i="3"/>
  <c r="CK23" i="3"/>
  <c r="CN23" i="3"/>
  <c r="CQ23" i="3"/>
  <c r="CT23" i="3"/>
  <c r="CW23" i="3"/>
  <c r="CZ23" i="3"/>
  <c r="DB23" i="3"/>
  <c r="DC23" i="3"/>
  <c r="DE23" i="3"/>
  <c r="DF23" i="3"/>
  <c r="DH23" i="3"/>
  <c r="DI23" i="3"/>
  <c r="DK23" i="3"/>
  <c r="DL23" i="3"/>
  <c r="DO23" i="3"/>
  <c r="DR23" i="3"/>
  <c r="DU23" i="3"/>
  <c r="DW23" i="3"/>
  <c r="DX23" i="3"/>
  <c r="EA23" i="3"/>
  <c r="ED23" i="3"/>
  <c r="EG23" i="3"/>
  <c r="EJ23" i="3"/>
  <c r="EM23" i="3"/>
  <c r="EP23" i="3"/>
  <c r="ES23" i="3"/>
  <c r="EV23" i="3"/>
  <c r="EX23" i="3"/>
  <c r="EY23" i="3"/>
  <c r="FB23" i="3"/>
  <c r="FE23" i="3"/>
  <c r="FG23" i="3"/>
  <c r="FH23" i="3"/>
  <c r="FJ23" i="3"/>
  <c r="FK23" i="3"/>
  <c r="L41" i="2" l="1"/>
  <c r="L40" i="2"/>
  <c r="L39" i="2"/>
  <c r="J41" i="2"/>
  <c r="J40" i="2"/>
  <c r="J39" i="2"/>
  <c r="H41" i="2"/>
  <c r="H40" i="2"/>
  <c r="H39" i="2"/>
  <c r="F41" i="2"/>
  <c r="F40" i="2"/>
  <c r="F39" i="2"/>
  <c r="D45" i="2"/>
  <c r="D44" i="2"/>
  <c r="D43" i="2"/>
  <c r="D41" i="2"/>
  <c r="D40" i="2"/>
  <c r="D39" i="2"/>
  <c r="F32" i="2"/>
  <c r="F31" i="2"/>
  <c r="F30" i="2"/>
  <c r="D36" i="2"/>
  <c r="D35" i="2"/>
  <c r="D34" i="2"/>
  <c r="D32" i="2"/>
  <c r="D31" i="2"/>
  <c r="D30" i="2"/>
  <c r="D27" i="2"/>
  <c r="D26" i="2"/>
  <c r="D25" i="2"/>
  <c r="DR22" i="2" l="1"/>
  <c r="DQ22" i="2"/>
  <c r="DL22" i="2"/>
  <c r="DI22" i="2"/>
  <c r="DH22" i="2"/>
  <c r="DF22" i="2"/>
  <c r="DD22" i="2"/>
  <c r="DC22" i="2"/>
  <c r="CZ22" i="2"/>
  <c r="CT22" i="2"/>
  <c r="CQ22" i="2"/>
  <c r="CP22" i="2"/>
  <c r="CN22" i="2"/>
  <c r="CK22" i="2"/>
  <c r="CH22" i="2"/>
  <c r="CE22" i="2"/>
  <c r="CC22" i="2"/>
  <c r="CB22" i="2"/>
  <c r="BZ22" i="2"/>
  <c r="BY22" i="2"/>
  <c r="BX22" i="2"/>
  <c r="BV22" i="2"/>
  <c r="BS22" i="2"/>
  <c r="BP22" i="2"/>
  <c r="BM22" i="2"/>
  <c r="BJ22" i="2"/>
  <c r="BH22" i="2"/>
  <c r="BG22" i="2"/>
  <c r="AY22" i="2"/>
  <c r="AX22" i="2"/>
  <c r="AU22" i="2"/>
  <c r="AR22" i="2"/>
  <c r="AO22" i="2"/>
  <c r="AM22" i="2"/>
  <c r="AJ22" i="2"/>
  <c r="AG22" i="2"/>
  <c r="AF22" i="2"/>
  <c r="X22" i="2"/>
  <c r="Q22" i="2"/>
  <c r="P22" i="2"/>
  <c r="K22" i="2"/>
  <c r="H22" i="2"/>
  <c r="E22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22" i="3"/>
  <c r="EI23" i="3" s="1"/>
  <c r="DR21" i="2" l="1"/>
  <c r="DQ21" i="2"/>
  <c r="DP21" i="2"/>
  <c r="DP22" i="2" s="1"/>
  <c r="DO21" i="2"/>
  <c r="DO22" i="2" s="1"/>
  <c r="DN21" i="2"/>
  <c r="DN22" i="2" s="1"/>
  <c r="DM21" i="2"/>
  <c r="DM22" i="2" s="1"/>
  <c r="DL21" i="2"/>
  <c r="DK21" i="2"/>
  <c r="DK22" i="2" s="1"/>
  <c r="DJ21" i="2"/>
  <c r="DJ22" i="2" s="1"/>
  <c r="DI21" i="2"/>
  <c r="DH21" i="2"/>
  <c r="DG21" i="2"/>
  <c r="DG22" i="2" s="1"/>
  <c r="DF21" i="2"/>
  <c r="DE21" i="2"/>
  <c r="DE22" i="2" s="1"/>
  <c r="DD21" i="2"/>
  <c r="DC21" i="2"/>
  <c r="DB21" i="2"/>
  <c r="DB22" i="2" s="1"/>
  <c r="DA21" i="2"/>
  <c r="DA22" i="2" s="1"/>
  <c r="CZ21" i="2"/>
  <c r="CY21" i="2"/>
  <c r="CY22" i="2" s="1"/>
  <c r="CX21" i="2"/>
  <c r="CX22" i="2" s="1"/>
  <c r="CW21" i="2"/>
  <c r="CW22" i="2" s="1"/>
  <c r="CV21" i="2"/>
  <c r="CV22" i="2" s="1"/>
  <c r="CU21" i="2"/>
  <c r="CU22" i="2" s="1"/>
  <c r="CT21" i="2"/>
  <c r="CS21" i="2"/>
  <c r="CS22" i="2" s="1"/>
  <c r="CR21" i="2"/>
  <c r="CR22" i="2" s="1"/>
  <c r="CQ21" i="2"/>
  <c r="CP21" i="2"/>
  <c r="CO21" i="2"/>
  <c r="CO22" i="2" s="1"/>
  <c r="CN21" i="2"/>
  <c r="CM21" i="2"/>
  <c r="CM22" i="2" s="1"/>
  <c r="CL21" i="2"/>
  <c r="CL22" i="2" s="1"/>
  <c r="CK21" i="2"/>
  <c r="CJ21" i="2"/>
  <c r="CJ22" i="2" s="1"/>
  <c r="CI21" i="2"/>
  <c r="CI22" i="2" s="1"/>
  <c r="CH21" i="2"/>
  <c r="CG21" i="2"/>
  <c r="CG22" i="2" s="1"/>
  <c r="CF21" i="2"/>
  <c r="CF22" i="2" s="1"/>
  <c r="CE21" i="2"/>
  <c r="CD21" i="2"/>
  <c r="CD22" i="2" s="1"/>
  <c r="CC21" i="2"/>
  <c r="CB21" i="2"/>
  <c r="CA21" i="2"/>
  <c r="CA22" i="2" s="1"/>
  <c r="BZ21" i="2"/>
  <c r="BY21" i="2"/>
  <c r="BX21" i="2"/>
  <c r="BW21" i="2"/>
  <c r="BW22" i="2" s="1"/>
  <c r="BV21" i="2"/>
  <c r="BU21" i="2"/>
  <c r="BU22" i="2" s="1"/>
  <c r="BT21" i="2"/>
  <c r="BT22" i="2" s="1"/>
  <c r="BS21" i="2"/>
  <c r="BR21" i="2"/>
  <c r="BR22" i="2" s="1"/>
  <c r="BQ21" i="2"/>
  <c r="BQ22" i="2" s="1"/>
  <c r="BP21" i="2"/>
  <c r="BO21" i="2"/>
  <c r="BO22" i="2" s="1"/>
  <c r="BN21" i="2"/>
  <c r="BN22" i="2" s="1"/>
  <c r="BM21" i="2"/>
  <c r="BL21" i="2"/>
  <c r="BL22" i="2" s="1"/>
  <c r="BK21" i="2"/>
  <c r="BK22" i="2" s="1"/>
  <c r="BJ21" i="2"/>
  <c r="BI21" i="2"/>
  <c r="BI22" i="2" s="1"/>
  <c r="BH21" i="2"/>
  <c r="BG21" i="2"/>
  <c r="BF21" i="2"/>
  <c r="BF22" i="2" s="1"/>
  <c r="BE21" i="2"/>
  <c r="BE22" i="2" s="1"/>
  <c r="BD21" i="2"/>
  <c r="BD22" i="2" s="1"/>
  <c r="BC21" i="2"/>
  <c r="BC22" i="2" s="1"/>
  <c r="BB21" i="2"/>
  <c r="BB22" i="2" s="1"/>
  <c r="BA21" i="2"/>
  <c r="BA22" i="2" s="1"/>
  <c r="AZ21" i="2"/>
  <c r="AZ22" i="2" s="1"/>
  <c r="AY21" i="2"/>
  <c r="AX21" i="2"/>
  <c r="AW21" i="2"/>
  <c r="AW22" i="2" s="1"/>
  <c r="AV21" i="2"/>
  <c r="AV22" i="2" s="1"/>
  <c r="AU21" i="2"/>
  <c r="AT21" i="2"/>
  <c r="AT22" i="2" s="1"/>
  <c r="AS21" i="2"/>
  <c r="AS22" i="2" s="1"/>
  <c r="AR21" i="2"/>
  <c r="AQ21" i="2"/>
  <c r="AQ22" i="2" s="1"/>
  <c r="AP21" i="2"/>
  <c r="AP22" i="2" s="1"/>
  <c r="AO21" i="2"/>
  <c r="AN21" i="2"/>
  <c r="AN22" i="2" s="1"/>
  <c r="AM21" i="2"/>
  <c r="AL21" i="2"/>
  <c r="AL22" i="2" s="1"/>
  <c r="AK21" i="2"/>
  <c r="AK22" i="2" s="1"/>
  <c r="AJ21" i="2"/>
  <c r="AI21" i="2"/>
  <c r="AI22" i="2" s="1"/>
  <c r="AH21" i="2"/>
  <c r="AH22" i="2" s="1"/>
  <c r="AG21" i="2"/>
  <c r="AF21" i="2"/>
  <c r="AE21" i="2"/>
  <c r="AE22" i="2" s="1"/>
  <c r="AD21" i="2"/>
  <c r="AD22" i="2" s="1"/>
  <c r="AC21" i="2"/>
  <c r="AC22" i="2" s="1"/>
  <c r="AB21" i="2"/>
  <c r="AB22" i="2" s="1"/>
  <c r="AA21" i="2"/>
  <c r="AA22" i="2" s="1"/>
  <c r="Z21" i="2"/>
  <c r="Z22" i="2" s="1"/>
  <c r="Y21" i="2"/>
  <c r="Y22" i="2" s="1"/>
  <c r="X21" i="2"/>
  <c r="W21" i="2"/>
  <c r="W22" i="2" s="1"/>
  <c r="V21" i="2"/>
  <c r="V22" i="2" s="1"/>
  <c r="U21" i="2"/>
  <c r="U22" i="2" s="1"/>
  <c r="T21" i="2"/>
  <c r="T22" i="2" s="1"/>
  <c r="S21" i="2"/>
  <c r="S22" i="2" s="1"/>
  <c r="R21" i="2"/>
  <c r="R22" i="2" s="1"/>
  <c r="Q21" i="2"/>
  <c r="P21" i="2"/>
  <c r="O21" i="2"/>
  <c r="O22" i="2" s="1"/>
  <c r="N21" i="2"/>
  <c r="N22" i="2" s="1"/>
  <c r="M21" i="2"/>
  <c r="M22" i="2" s="1"/>
  <c r="L21" i="2"/>
  <c r="L22" i="2" s="1"/>
  <c r="K21" i="2"/>
  <c r="J21" i="2"/>
  <c r="J22" i="2" s="1"/>
  <c r="I21" i="2"/>
  <c r="I22" i="2" s="1"/>
  <c r="H21" i="2"/>
  <c r="G21" i="2"/>
  <c r="G22" i="2" s="1"/>
  <c r="F21" i="2"/>
  <c r="F22" i="2" s="1"/>
  <c r="E21" i="2"/>
  <c r="D21" i="2"/>
  <c r="D22" i="2" s="1"/>
  <c r="C21" i="2"/>
  <c r="C22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22" i="3"/>
  <c r="FJ22" i="3"/>
  <c r="FI22" i="3"/>
  <c r="FI23" i="3" s="1"/>
  <c r="FH22" i="3"/>
  <c r="FG22" i="3"/>
  <c r="FF22" i="3"/>
  <c r="FF23" i="3" s="1"/>
  <c r="FE22" i="3"/>
  <c r="FD22" i="3"/>
  <c r="FD23" i="3" s="1"/>
  <c r="FC22" i="3"/>
  <c r="FC23" i="3" s="1"/>
  <c r="FB22" i="3"/>
  <c r="FA22" i="3"/>
  <c r="FA23" i="3" s="1"/>
  <c r="EZ22" i="3"/>
  <c r="EZ23" i="3" s="1"/>
  <c r="EY22" i="3"/>
  <c r="EX22" i="3"/>
  <c r="EW22" i="3"/>
  <c r="EW23" i="3" s="1"/>
  <c r="EV22" i="3"/>
  <c r="EU22" i="3"/>
  <c r="EU23" i="3" s="1"/>
  <c r="ET22" i="3"/>
  <c r="ET23" i="3" s="1"/>
  <c r="ES22" i="3"/>
  <c r="ER22" i="3"/>
  <c r="ER23" i="3" s="1"/>
  <c r="EQ22" i="3"/>
  <c r="EQ23" i="3" s="1"/>
  <c r="EP22" i="3"/>
  <c r="EO22" i="3"/>
  <c r="EO23" i="3" s="1"/>
  <c r="EN22" i="3"/>
  <c r="EN23" i="3" s="1"/>
  <c r="EM22" i="3"/>
  <c r="EL22" i="3"/>
  <c r="EL23" i="3" s="1"/>
  <c r="EK22" i="3"/>
  <c r="EK23" i="3" s="1"/>
  <c r="EJ22" i="3"/>
  <c r="EH22" i="3"/>
  <c r="EH23" i="3" s="1"/>
  <c r="EG22" i="3"/>
  <c r="EF22" i="3"/>
  <c r="EF23" i="3" s="1"/>
  <c r="EE22" i="3"/>
  <c r="EE23" i="3" s="1"/>
  <c r="ED22" i="3"/>
  <c r="EC22" i="3"/>
  <c r="EC23" i="3" s="1"/>
  <c r="EB22" i="3"/>
  <c r="EB23" i="3" s="1"/>
  <c r="EA22" i="3"/>
  <c r="DZ22" i="3"/>
  <c r="DZ23" i="3" s="1"/>
  <c r="DY22" i="3"/>
  <c r="DY23" i="3" s="1"/>
  <c r="DX22" i="3"/>
  <c r="DW22" i="3"/>
  <c r="DV22" i="3"/>
  <c r="DV23" i="3" s="1"/>
  <c r="DU22" i="3"/>
  <c r="DT22" i="3"/>
  <c r="DT23" i="3" s="1"/>
  <c r="DS22" i="3"/>
  <c r="DS23" i="3" s="1"/>
  <c r="DR22" i="3"/>
  <c r="DQ22" i="3"/>
  <c r="DQ23" i="3" s="1"/>
  <c r="DP22" i="3"/>
  <c r="DP23" i="3" s="1"/>
  <c r="DO22" i="3"/>
  <c r="DN22" i="3"/>
  <c r="DN23" i="3" s="1"/>
  <c r="DM22" i="3"/>
  <c r="DM23" i="3" s="1"/>
  <c r="DL22" i="3"/>
  <c r="DK22" i="3"/>
  <c r="DJ22" i="3"/>
  <c r="DJ23" i="3" s="1"/>
  <c r="DI22" i="3"/>
  <c r="DH22" i="3"/>
  <c r="DG22" i="3"/>
  <c r="DG23" i="3" s="1"/>
  <c r="DF22" i="3"/>
  <c r="DE22" i="3"/>
  <c r="DD22" i="3"/>
  <c r="DD23" i="3" s="1"/>
  <c r="DC22" i="3"/>
  <c r="DB22" i="3"/>
  <c r="DA22" i="3"/>
  <c r="DA23" i="3" s="1"/>
  <c r="CZ22" i="3"/>
  <c r="CY22" i="3"/>
  <c r="CY23" i="3" s="1"/>
  <c r="CX22" i="3"/>
  <c r="CX23" i="3" s="1"/>
  <c r="CW22" i="3"/>
  <c r="CV22" i="3"/>
  <c r="CV23" i="3" s="1"/>
  <c r="CU22" i="3"/>
  <c r="CU23" i="3" s="1"/>
  <c r="CT22" i="3"/>
  <c r="CS22" i="3"/>
  <c r="CS23" i="3" s="1"/>
  <c r="CR22" i="3"/>
  <c r="CR23" i="3" s="1"/>
  <c r="CQ22" i="3"/>
  <c r="CP22" i="3"/>
  <c r="CP23" i="3" s="1"/>
  <c r="CO22" i="3"/>
  <c r="CO23" i="3" s="1"/>
  <c r="CN22" i="3"/>
  <c r="CM22" i="3"/>
  <c r="CM23" i="3" s="1"/>
  <c r="CL22" i="3"/>
  <c r="CL23" i="3" s="1"/>
  <c r="CK22" i="3"/>
  <c r="CJ22" i="3"/>
  <c r="CJ23" i="3" s="1"/>
  <c r="CI22" i="3"/>
  <c r="CI23" i="3" s="1"/>
  <c r="CH22" i="3"/>
  <c r="CG22" i="3"/>
  <c r="CG23" i="3" s="1"/>
  <c r="CF22" i="3"/>
  <c r="CF23" i="3" s="1"/>
  <c r="CE22" i="3"/>
  <c r="CD22" i="3"/>
  <c r="CD23" i="3" s="1"/>
  <c r="CC22" i="3"/>
  <c r="CC23" i="3" s="1"/>
  <c r="CB22" i="3"/>
  <c r="CA22" i="3"/>
  <c r="CA23" i="3" s="1"/>
  <c r="BZ22" i="3"/>
  <c r="BZ23" i="3" s="1"/>
  <c r="BY22" i="3"/>
  <c r="BX22" i="3"/>
  <c r="BX23" i="3" s="1"/>
  <c r="BW22" i="3"/>
  <c r="BW23" i="3" s="1"/>
  <c r="BV22" i="3"/>
  <c r="BU22" i="3"/>
  <c r="BU23" i="3" s="1"/>
  <c r="BT22" i="3"/>
  <c r="BT23" i="3" s="1"/>
  <c r="BS22" i="3"/>
  <c r="BR22" i="3"/>
  <c r="BR23" i="3" s="1"/>
  <c r="BQ22" i="3"/>
  <c r="BQ23" i="3" s="1"/>
  <c r="BP22" i="3"/>
  <c r="BO22" i="3"/>
  <c r="BN22" i="3"/>
  <c r="BN23" i="3" s="1"/>
  <c r="BM22" i="3"/>
  <c r="BL22" i="3"/>
  <c r="BK22" i="3"/>
  <c r="BK23" i="3" s="1"/>
  <c r="BJ22" i="3"/>
  <c r="BI22" i="3"/>
  <c r="BI23" i="3" s="1"/>
  <c r="BH22" i="3"/>
  <c r="BH23" i="3" s="1"/>
  <c r="BG22" i="3"/>
  <c r="BF22" i="3"/>
  <c r="BF23" i="3" s="1"/>
  <c r="BE22" i="3"/>
  <c r="BE23" i="3" s="1"/>
  <c r="BD22" i="3"/>
  <c r="BC22" i="3"/>
  <c r="BC23" i="3" s="1"/>
  <c r="BB22" i="3"/>
  <c r="BB23" i="3" s="1"/>
  <c r="BA22" i="3"/>
  <c r="AZ22" i="3"/>
  <c r="AY22" i="3"/>
  <c r="AY23" i="3" s="1"/>
  <c r="AX22" i="3"/>
  <c r="AW22" i="3"/>
  <c r="AW23" i="3" s="1"/>
  <c r="AV22" i="3"/>
  <c r="AV23" i="3" s="1"/>
  <c r="AU22" i="3"/>
  <c r="AT22" i="3"/>
  <c r="AT23" i="3" s="1"/>
  <c r="AS22" i="3"/>
  <c r="AR22" i="3"/>
  <c r="AQ22" i="3"/>
  <c r="AQ23" i="3" s="1"/>
  <c r="AP22" i="3"/>
  <c r="AP23" i="3" s="1"/>
  <c r="AO22" i="3"/>
  <c r="AN22" i="3"/>
  <c r="AN23" i="3" s="1"/>
  <c r="AM22" i="3"/>
  <c r="AM23" i="3" s="1"/>
  <c r="AL22" i="3"/>
  <c r="AK22" i="3"/>
  <c r="AK23" i="3" s="1"/>
  <c r="AJ22" i="3"/>
  <c r="AJ23" i="3" s="1"/>
  <c r="AI22" i="3"/>
  <c r="AH22" i="3"/>
  <c r="AH23" i="3" s="1"/>
  <c r="AG22" i="3"/>
  <c r="AG23" i="3" s="1"/>
  <c r="AF22" i="3"/>
  <c r="AE22" i="3"/>
  <c r="AD22" i="3"/>
  <c r="AD23" i="3" s="1"/>
  <c r="AC22" i="3"/>
  <c r="AB22" i="3"/>
  <c r="AB23" i="3" s="1"/>
  <c r="AA22" i="3"/>
  <c r="AA23" i="3" s="1"/>
  <c r="Z22" i="3"/>
  <c r="Y22" i="3"/>
  <c r="Y23" i="3" s="1"/>
  <c r="X22" i="3"/>
  <c r="X23" i="3" s="1"/>
  <c r="W22" i="3"/>
  <c r="V22" i="3"/>
  <c r="V23" i="3" s="1"/>
  <c r="U22" i="3"/>
  <c r="U23" i="3" s="1"/>
  <c r="T22" i="3"/>
  <c r="S22" i="3"/>
  <c r="S23" i="3" s="1"/>
  <c r="R22" i="3"/>
  <c r="R23" i="3" s="1"/>
  <c r="Q22" i="3"/>
  <c r="P22" i="3"/>
  <c r="P23" i="3" s="1"/>
  <c r="O22" i="3"/>
  <c r="O23" i="3" s="1"/>
  <c r="N22" i="3"/>
  <c r="M22" i="3"/>
  <c r="L22" i="3"/>
  <c r="L23" i="3" s="1"/>
  <c r="K22" i="3"/>
  <c r="J22" i="3"/>
  <c r="J23" i="3" s="1"/>
  <c r="I22" i="3"/>
  <c r="I23" i="3" s="1"/>
  <c r="H22" i="3"/>
  <c r="G22" i="3"/>
  <c r="F22" i="3"/>
  <c r="F23" i="3" s="1"/>
  <c r="E22" i="3"/>
  <c r="D22" i="3"/>
  <c r="D23" i="3" s="1"/>
  <c r="C22" i="3"/>
  <c r="C23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46" i="3"/>
  <c r="E45" i="3"/>
  <c r="D45" i="3" s="1"/>
  <c r="E44" i="3"/>
  <c r="D44" i="3" s="1"/>
  <c r="M40" i="3"/>
  <c r="L40" i="3" s="1"/>
  <c r="M41" i="3"/>
  <c r="L41" i="3" s="1"/>
  <c r="M42" i="3"/>
  <c r="K40" i="3"/>
  <c r="J40" i="3" s="1"/>
  <c r="K41" i="3"/>
  <c r="J41" i="3" s="1"/>
  <c r="K42" i="3"/>
  <c r="I40" i="3"/>
  <c r="H40" i="3" s="1"/>
  <c r="I41" i="3"/>
  <c r="H41" i="3" s="1"/>
  <c r="I42" i="3"/>
  <c r="G40" i="3"/>
  <c r="F40" i="3" s="1"/>
  <c r="G41" i="3"/>
  <c r="F41" i="3" s="1"/>
  <c r="G42" i="3"/>
  <c r="E40" i="3"/>
  <c r="D40" i="3" s="1"/>
  <c r="E41" i="3"/>
  <c r="D41" i="3" s="1"/>
  <c r="E42" i="3"/>
  <c r="E35" i="3"/>
  <c r="D35" i="3" s="1"/>
  <c r="E36" i="3"/>
  <c r="D36" i="3" s="1"/>
  <c r="E37" i="3"/>
  <c r="E33" i="3"/>
  <c r="E32" i="3"/>
  <c r="D32" i="3" s="1"/>
  <c r="E27" i="3"/>
  <c r="D27" i="3" s="1"/>
  <c r="I31" i="3"/>
  <c r="H31" i="3" s="1"/>
  <c r="I32" i="3"/>
  <c r="H32" i="3" s="1"/>
  <c r="I33" i="3"/>
  <c r="G32" i="3"/>
  <c r="F32" i="3" s="1"/>
  <c r="G33" i="3"/>
  <c r="E31" i="3"/>
  <c r="D31" i="3" s="1"/>
  <c r="M39" i="2"/>
  <c r="M40" i="2"/>
  <c r="M41" i="2"/>
  <c r="K39" i="2"/>
  <c r="K40" i="2"/>
  <c r="K41" i="2"/>
  <c r="I39" i="2"/>
  <c r="I40" i="2"/>
  <c r="I41" i="2"/>
  <c r="G39" i="2"/>
  <c r="G40" i="2"/>
  <c r="G41" i="2"/>
  <c r="E39" i="2"/>
  <c r="E40" i="2"/>
  <c r="E41" i="2"/>
  <c r="E32" i="2"/>
  <c r="E30" i="2"/>
  <c r="E31" i="2"/>
  <c r="G30" i="2"/>
  <c r="G31" i="2"/>
  <c r="G32" i="2"/>
  <c r="E34" i="2"/>
  <c r="E36" i="2"/>
  <c r="E43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6" i="3"/>
  <c r="D26" i="3" s="1"/>
  <c r="E53" i="5"/>
  <c r="D53" i="5" s="1"/>
  <c r="E63" i="5"/>
  <c r="D63" i="5" s="1"/>
  <c r="E25" i="2"/>
  <c r="D49" i="5"/>
  <c r="E54" i="5"/>
  <c r="D54" i="5" s="1"/>
  <c r="E27" i="2"/>
  <c r="E55" i="1"/>
  <c r="D55" i="1" s="1"/>
  <c r="E62" i="1"/>
  <c r="D62" i="1" s="1"/>
  <c r="E26" i="2"/>
  <c r="E35" i="2"/>
  <c r="E28" i="3"/>
  <c r="E54" i="1"/>
  <c r="D54" i="1" s="1"/>
  <c r="E63" i="1"/>
  <c r="D63" i="1" s="1"/>
  <c r="E64" i="1"/>
  <c r="D64" i="1" s="1"/>
  <c r="E45" i="5"/>
  <c r="D45" i="5" s="1"/>
  <c r="E44" i="2"/>
  <c r="E45" i="2"/>
  <c r="K51" i="5" l="1"/>
  <c r="J48" i="5"/>
  <c r="J51" i="5"/>
  <c r="H34" i="3"/>
  <c r="I34" i="3"/>
  <c r="G31" i="3"/>
  <c r="F31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43" i="3"/>
  <c r="L43" i="3"/>
  <c r="K43" i="3"/>
  <c r="J43" i="3"/>
  <c r="H43" i="3"/>
  <c r="I43" i="3"/>
  <c r="D60" i="5"/>
  <c r="E51" i="5"/>
  <c r="E64" i="5"/>
  <c r="D55" i="4"/>
  <c r="E34" i="3"/>
  <c r="E43" i="3"/>
  <c r="E47" i="3"/>
  <c r="D34" i="3"/>
  <c r="D47" i="3"/>
  <c r="M42" i="2"/>
  <c r="L42" i="2"/>
  <c r="J42" i="2"/>
  <c r="K42" i="2"/>
  <c r="H42" i="2"/>
  <c r="I42" i="2"/>
  <c r="G33" i="2"/>
  <c r="F33" i="2"/>
  <c r="E37" i="2"/>
  <c r="D37" i="2"/>
  <c r="D33" i="2"/>
  <c r="E28" i="2"/>
  <c r="D28" i="2"/>
  <c r="F61" i="1"/>
  <c r="G61" i="1"/>
  <c r="F49" i="1"/>
  <c r="F52" i="1" s="1"/>
  <c r="G52" i="1"/>
  <c r="D56" i="1"/>
  <c r="D65" i="1"/>
  <c r="D29" i="3"/>
  <c r="D60" i="4"/>
  <c r="E60" i="5"/>
  <c r="E29" i="3"/>
  <c r="D43" i="3"/>
  <c r="E38" i="3"/>
  <c r="D38" i="3"/>
  <c r="D52" i="5"/>
  <c r="D55" i="5" s="1"/>
  <c r="E33" i="2"/>
  <c r="D64" i="4"/>
  <c r="E60" i="4"/>
  <c r="E56" i="1"/>
  <c r="D61" i="1"/>
  <c r="E46" i="2"/>
  <c r="E55" i="4"/>
  <c r="E65" i="1"/>
  <c r="E51" i="4"/>
  <c r="E52" i="1"/>
  <c r="D51" i="4"/>
  <c r="E46" i="4"/>
  <c r="E61" i="1"/>
  <c r="D46" i="2"/>
  <c r="E46" i="5"/>
  <c r="D46" i="5"/>
  <c r="D52" i="1"/>
  <c r="F34" i="3" l="1"/>
  <c r="G34" i="3"/>
  <c r="E47" i="1"/>
</calcChain>
</file>

<file path=xl/sharedStrings.xml><?xml version="1.0" encoding="utf-8"?>
<sst xmlns="http://schemas.openxmlformats.org/spreadsheetml/2006/main" count="2277" uniqueCount="1427">
  <si>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</si>
  <si>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</si>
  <si>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</si>
  <si>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</si>
  <si>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</si>
  <si>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</si>
  <si>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</si>
  <si>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</si>
  <si>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</si>
  <si>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</si>
  <si>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</si>
  <si>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</si>
  <si>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</si>
  <si>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</si>
  <si>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</si>
  <si>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</si>
  <si>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</si>
  <si>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</si>
  <si>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</si>
  <si>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</si>
  <si>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</si>
  <si>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</si>
  <si>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</si>
  <si>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</si>
  <si>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</si>
  <si>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</si>
  <si>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</si>
  <si>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</si>
  <si>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</si>
  <si>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</si>
  <si>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</si>
  <si>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</si>
  <si>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</si>
  <si>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</si>
  <si>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</si>
  <si>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</si>
  <si>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</si>
  <si>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</si>
  <si>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</si>
  <si>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</si>
  <si>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</si>
  <si>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</si>
  <si>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</si>
  <si>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</si>
  <si>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</si>
  <si>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</si>
  <si>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</si>
  <si>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</si>
  <si>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</si>
  <si>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</si>
  <si>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</si>
  <si>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</si>
  <si>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</si>
  <si>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</si>
  <si>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</si>
  <si>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</si>
  <si>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</si>
  <si>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</si>
  <si>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</si>
  <si>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</si>
  <si>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</si>
  <si>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</si>
  <si>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</si>
  <si>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</si>
  <si>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</si>
  <si>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</si>
  <si>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</si>
  <si>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</si>
  <si>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</si>
  <si>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</si>
  <si>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</si>
  <si>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</si>
  <si>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</si>
  <si>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</si>
  <si>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</si>
  <si>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</si>
  <si>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</si>
  <si>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</si>
  <si>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</si>
  <si>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</si>
  <si>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</si>
  <si>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</si>
  <si>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</si>
  <si>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</si>
  <si>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</si>
  <si>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</si>
  <si>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</si>
  <si>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</si>
  <si>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</si>
  <si>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</si>
  <si>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</si>
  <si>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</si>
  <si>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</si>
  <si>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</si>
  <si>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</si>
  <si>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</si>
  <si>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</si>
  <si>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</si>
  <si>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</si>
  <si>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</si>
  <si>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</si>
  <si>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</si>
  <si>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</si>
  <si>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</si>
  <si>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</si>
  <si>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</si>
  <si>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</si>
  <si>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</si>
  <si>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</si>
  <si>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</si>
  <si>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</si>
  <si>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</si>
  <si>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</si>
  <si>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</si>
  <si>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</si>
  <si>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</si>
  <si>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</si>
  <si>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</si>
  <si>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</si>
  <si>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</si>
  <si>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</si>
  <si>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</si>
  <si>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</si>
  <si>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</si>
  <si>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</si>
  <si>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</si>
  <si>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</si>
  <si>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</si>
  <si>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</si>
  <si>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</si>
  <si>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</si>
  <si>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</si>
  <si>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</si>
  <si>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</si>
  <si>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</si>
  <si>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</si>
  <si>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</si>
  <si>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</si>
  <si>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</si>
  <si>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</si>
  <si>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</si>
  <si>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</si>
  <si>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</si>
  <si>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</si>
  <si>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</si>
  <si>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</si>
  <si>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</si>
  <si>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</si>
  <si>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</si>
  <si>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</si>
  <si>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</si>
  <si>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</si>
  <si>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</si>
  <si>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</si>
  <si>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</si>
  <si>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</si>
  <si>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</si>
  <si>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</si>
  <si>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</si>
  <si>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</si>
  <si>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</si>
  <si>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</si>
  <si>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</si>
  <si>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</si>
  <si>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</si>
  <si>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</si>
  <si>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</si>
  <si>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</si>
  <si>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</si>
  <si>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</si>
  <si>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</si>
  <si>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</si>
  <si>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</si>
  <si>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</si>
  <si>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</si>
  <si>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</si>
  <si>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</si>
  <si>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</si>
  <si>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</si>
  <si>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</si>
  <si>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</si>
  <si>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</si>
  <si>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</si>
  <si>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</si>
  <si>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</si>
  <si>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</si>
  <si>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</si>
  <si>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</si>
  <si>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</si>
  <si>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</si>
  <si>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</si>
  <si>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</si>
  <si>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</si>
  <si>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</si>
  <si>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</si>
  <si>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</si>
  <si>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</si>
  <si>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</si>
  <si>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</si>
  <si>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</si>
  <si>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</si>
  <si>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</si>
  <si>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</si>
  <si>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</si>
  <si>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</si>
  <si>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</si>
  <si>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</si>
  <si>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</si>
  <si>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</si>
  <si>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</si>
  <si>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</si>
  <si>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</si>
  <si>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</si>
  <si>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</si>
  <si>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</si>
  <si>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</si>
  <si>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</si>
  <si>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</si>
  <si>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</si>
  <si>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</si>
  <si>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</si>
  <si>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</si>
  <si>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</si>
  <si>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</si>
  <si>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</si>
  <si>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</si>
  <si>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</si>
  <si>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</si>
  <si>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</si>
  <si>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</si>
  <si>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</si>
  <si>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</si>
  <si>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</si>
  <si>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</si>
  <si>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</si>
  <si>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</si>
  <si>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</si>
  <si>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</si>
  <si>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</si>
  <si>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</si>
  <si>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</si>
  <si>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</si>
  <si>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</si>
  <si>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</si>
  <si>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</si>
  <si>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</si>
  <si>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</si>
  <si>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</si>
  <si>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</si>
  <si>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</si>
  <si>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</si>
  <si>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</si>
  <si>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</si>
  <si>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</si>
  <si>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</si>
  <si>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</si>
  <si>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</si>
  <si>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</si>
  <si>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</si>
  <si>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</si>
  <si>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</si>
  <si>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</si>
  <si>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</si>
  <si>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</si>
  <si>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</si>
  <si>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</si>
  <si>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</si>
  <si>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</si>
  <si>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</si>
  <si>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</si>
  <si>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</si>
  <si>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</si>
  <si>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</si>
  <si>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</si>
  <si>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</si>
  <si>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</si>
  <si>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</si>
  <si>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</si>
  <si>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</si>
  <si>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</si>
  <si>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</si>
  <si>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</si>
  <si>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</si>
  <si>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</si>
  <si>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</si>
  <si>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</si>
  <si>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</si>
  <si>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</si>
  <si>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</si>
  <si>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</si>
  <si>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</si>
  <si>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</si>
  <si>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</si>
  <si>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</si>
  <si>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</si>
  <si>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</si>
  <si>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</si>
  <si>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</si>
  <si>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</si>
  <si>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</si>
  <si>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</si>
  <si>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</si>
  <si>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</si>
  <si>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</si>
  <si>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</si>
  <si>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</si>
  <si>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</si>
  <si>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</si>
  <si>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</si>
  <si>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</si>
  <si>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</si>
  <si>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</si>
  <si>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</si>
  <si>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</si>
  <si>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</si>
  <si>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</si>
  <si>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</si>
  <si>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</si>
  <si>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</si>
  <si>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</si>
  <si>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</si>
  <si>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</si>
  <si>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</si>
  <si>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</si>
  <si>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</si>
  <si>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</si>
  <si>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</si>
  <si>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</si>
  <si>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</si>
  <si>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</si>
  <si>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</si>
  <si>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</si>
  <si>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</si>
  <si>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</si>
  <si>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</si>
  <si>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</si>
  <si>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</si>
  <si>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</si>
  <si>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</si>
  <si>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</si>
  <si>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</si>
  <si>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</si>
  <si>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</si>
  <si>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</si>
  <si>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</si>
  <si>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</si>
  <si>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</si>
  <si>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</si>
  <si>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</si>
  <si>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</si>
  <si>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</si>
  <si>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</si>
  <si>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</si>
  <si>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</si>
  <si>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</si>
  <si>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</si>
  <si>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</si>
  <si>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</si>
  <si>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</si>
  <si>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</si>
  <si>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</si>
  <si>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</si>
  <si>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</si>
  <si>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</si>
  <si>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</si>
  <si>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</si>
  <si>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</si>
  <si>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</si>
  <si>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</si>
  <si>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</si>
  <si>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</si>
  <si>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</si>
  <si>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</si>
  <si>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</si>
  <si>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</si>
  <si>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</si>
  <si>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</si>
  <si>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</si>
  <si>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</si>
  <si>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</si>
  <si>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</si>
  <si>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</si>
  <si>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</si>
  <si>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</si>
  <si>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</si>
  <si>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</si>
  <si>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</si>
  <si>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</si>
  <si>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</si>
  <si>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</si>
  <si>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</si>
  <si>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</si>
  <si>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</si>
  <si>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</si>
  <si>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</si>
  <si>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</si>
  <si>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</si>
  <si>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</si>
  <si>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</si>
  <si>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</si>
  <si>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</si>
  <si>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</si>
  <si>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</si>
  <si>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</si>
  <si>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</si>
  <si>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</si>
  <si>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</si>
  <si>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</si>
  <si>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</si>
  <si>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</si>
  <si>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</si>
  <si>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</si>
  <si>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</si>
  <si>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</si>
  <si>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</si>
  <si>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</si>
  <si>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</si>
  <si>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</si>
  <si>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</si>
  <si>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</si>
  <si>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</si>
  <si>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</si>
  <si>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</si>
  <si>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</si>
  <si>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</si>
  <si>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</si>
  <si>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</si>
  <si>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</si>
  <si>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</si>
  <si>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</si>
  <si>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</si>
  <si>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</si>
  <si>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</si>
  <si>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</si>
  <si>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</si>
  <si>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</si>
  <si>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</si>
  <si>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</si>
  <si>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</si>
  <si>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</si>
  <si>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</si>
  <si>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</si>
  <si>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</si>
  <si>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</si>
  <si>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</si>
  <si>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</si>
  <si>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</si>
  <si>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</si>
  <si>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</si>
  <si>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</si>
  <si>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</si>
  <si>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</si>
  <si>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</si>
  <si>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</si>
  <si>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</si>
  <si>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</si>
  <si>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</si>
  <si>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</si>
  <si>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</si>
  <si>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</si>
  <si>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</si>
  <si>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</si>
  <si>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</si>
  <si>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</si>
  <si>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</si>
  <si>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</si>
  <si>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</si>
  <si>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</si>
  <si>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</si>
  <si>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</si>
  <si>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</si>
  <si>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</si>
  <si>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</si>
  <si>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</si>
  <si>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</si>
  <si>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</si>
  <si>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</si>
  <si>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</si>
  <si>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</si>
  <si>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</si>
  <si>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</si>
  <si>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</si>
  <si>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</si>
  <si>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</si>
  <si>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</si>
  <si>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</si>
  <si>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</si>
  <si>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</si>
  <si>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</si>
  <si>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</si>
  <si>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</si>
  <si>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</si>
  <si>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</si>
  <si>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</si>
  <si>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</si>
  <si>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</si>
  <si>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</si>
  <si>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</si>
  <si>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</si>
  <si>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</si>
  <si>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</si>
  <si>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</si>
  <si>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</si>
  <si>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</si>
  <si>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</si>
  <si>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</si>
  <si>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</si>
  <si>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</si>
  <si>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</si>
  <si>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</si>
  <si>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</si>
  <si>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</si>
  <si>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</si>
  <si>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</si>
  <si>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</si>
  <si>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</si>
  <si>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</si>
  <si>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</si>
  <si>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</si>
  <si>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</si>
  <si>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</si>
  <si>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</si>
  <si>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</si>
  <si>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</si>
  <si>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</si>
  <si>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</si>
  <si>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</si>
  <si>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</si>
  <si>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</si>
  <si>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</si>
  <si>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</si>
  <si>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</si>
  <si>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</si>
  <si>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</si>
  <si>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</si>
  <si>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</si>
  <si>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</si>
  <si>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</si>
  <si>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</si>
  <si>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</si>
  <si>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</si>
  <si>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</si>
  <si>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</si>
  <si>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</si>
  <si>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</si>
  <si>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</si>
  <si>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</si>
  <si>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</si>
  <si>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</si>
  <si>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</si>
  <si>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</si>
  <si>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</si>
  <si>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</si>
  <si>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</si>
  <si>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</si>
  <si>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</si>
  <si>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</si>
  <si>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</si>
  <si>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</si>
  <si>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</si>
  <si>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</si>
  <si>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</si>
  <si>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</si>
  <si>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</si>
  <si>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</si>
  <si>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</si>
  <si>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</si>
  <si>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</si>
  <si>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</si>
  <si>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</si>
  <si>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</si>
  <si>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</si>
  <si>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</si>
  <si>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</si>
  <si>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</si>
  <si>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</si>
  <si>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</si>
  <si>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</si>
  <si>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</si>
  <si>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</si>
  <si>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</si>
  <si>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</si>
  <si>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</si>
  <si>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</si>
  <si>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</si>
  <si>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</si>
  <si>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</si>
  <si>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</si>
  <si>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</si>
  <si>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</si>
  <si>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</si>
  <si>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</si>
  <si>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</si>
  <si>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</si>
  <si>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</si>
  <si>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</si>
  <si>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</si>
  <si>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</si>
  <si>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</si>
  <si>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</si>
  <si>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</si>
  <si>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</si>
  <si>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</si>
  <si>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</si>
  <si>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</si>
  <si>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</si>
  <si>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</si>
  <si>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</si>
  <si>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</si>
  <si>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</si>
  <si>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</si>
  <si>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</si>
  <si>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</si>
  <si>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</si>
  <si>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</si>
  <si>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</si>
  <si>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</si>
  <si>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</si>
  <si>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</si>
  <si>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</si>
  <si>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</si>
  <si>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</si>
  <si>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</si>
  <si>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</si>
  <si>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</si>
  <si>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</si>
  <si>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</si>
  <si>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</si>
  <si>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</si>
  <si>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</si>
  <si>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</si>
  <si>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</si>
  <si>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</si>
  <si>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</si>
  <si>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</si>
  <si>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</si>
  <si>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</si>
  <si>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</si>
  <si>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</si>
  <si>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</si>
  <si>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</si>
  <si>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</si>
  <si>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</si>
  <si>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</si>
  <si>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</si>
  <si>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</si>
  <si>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</si>
  <si>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</si>
  <si>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</si>
  <si>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</si>
  <si>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</si>
  <si>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</si>
  <si>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</si>
  <si>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</si>
  <si>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</si>
  <si>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</si>
  <si>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</si>
  <si>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</si>
  <si>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</si>
  <si>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</si>
  <si>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</si>
  <si>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</si>
  <si>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</si>
  <si>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</si>
  <si>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</si>
  <si>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</si>
  <si>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</si>
  <si>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</si>
  <si>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</si>
  <si>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</si>
  <si>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</si>
  <si>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</si>
  <si>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</si>
  <si>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</si>
  <si>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</si>
  <si>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</si>
  <si>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</si>
  <si>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</si>
  <si>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</si>
  <si>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</si>
  <si>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</si>
  <si>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</si>
  <si>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</si>
  <si>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</si>
  <si>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</si>
  <si>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</si>
  <si>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</si>
  <si>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</si>
  <si>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</si>
  <si>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</si>
  <si>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</si>
  <si>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</si>
  <si>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</si>
  <si>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</si>
  <si>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</si>
  <si>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</si>
  <si>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</si>
  <si>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</si>
  <si>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</si>
  <si>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</si>
  <si>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</si>
  <si>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</si>
  <si>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</si>
  <si>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</si>
  <si>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</si>
  <si>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</si>
  <si>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</si>
  <si>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</si>
  <si>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</si>
  <si>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</si>
  <si>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</si>
  <si>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</si>
  <si>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</si>
  <si>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</si>
  <si>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</si>
  <si>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</si>
  <si>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</si>
  <si>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</si>
  <si>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</si>
  <si>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</si>
  <si>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</si>
  <si>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</si>
  <si>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</si>
  <si>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</si>
  <si>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</si>
  <si>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</si>
  <si>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</si>
  <si>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</si>
  <si>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</si>
  <si>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</si>
  <si>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</si>
  <si>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</si>
  <si>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</si>
  <si>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</si>
  <si>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</si>
  <si>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</si>
  <si>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</si>
  <si>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</si>
  <si>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</si>
  <si>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</si>
  <si>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</si>
  <si>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</si>
  <si>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</si>
  <si>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</si>
  <si>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</si>
  <si>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</si>
  <si>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</si>
  <si>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</si>
  <si>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</si>
  <si>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</si>
  <si>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</si>
  <si>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</si>
  <si>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</si>
  <si>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</si>
  <si>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</si>
  <si>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</si>
  <si>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</si>
  <si>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</si>
  <si>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</si>
  <si>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</si>
  <si>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</si>
  <si>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</si>
  <si>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</si>
  <si>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</si>
  <si>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</si>
  <si>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</si>
  <si>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</si>
  <si>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</si>
  <si>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</si>
  <si>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</si>
  <si>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</si>
  <si>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</si>
  <si>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</si>
  <si>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</si>
  <si>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</si>
  <si>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</si>
  <si>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</si>
  <si>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</si>
  <si>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</si>
  <si>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</si>
  <si>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</si>
  <si>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</si>
  <si>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</si>
  <si>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</si>
  <si>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</si>
  <si>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</si>
  <si>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</si>
  <si>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</si>
  <si>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</si>
  <si>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</si>
  <si>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</si>
  <si>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</si>
  <si>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</si>
  <si>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</si>
  <si>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</si>
  <si>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</si>
  <si>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</si>
  <si>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</si>
  <si>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</si>
  <si>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</si>
  <si>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</si>
  <si>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</si>
  <si>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</si>
  <si>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</si>
  <si>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</si>
  <si>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</si>
  <si>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</si>
  <si>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</si>
  <si>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</si>
  <si>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</si>
  <si>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</si>
  <si>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</si>
  <si>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</si>
  <si>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</si>
  <si>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</si>
  <si>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</si>
  <si>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</si>
  <si>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</si>
  <si>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</si>
  <si>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</si>
  <si>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</si>
  <si>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</si>
  <si>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</si>
  <si>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</si>
  <si>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</si>
  <si>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</si>
  <si>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</si>
  <si>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</si>
  <si>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</si>
  <si>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</si>
  <si>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</si>
  <si>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</si>
  <si>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</si>
  <si>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</si>
  <si>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</si>
  <si>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</si>
  <si>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</si>
  <si>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</si>
  <si>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</si>
  <si>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</si>
  <si>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</si>
  <si>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</si>
  <si>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</si>
  <si>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</si>
  <si>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</si>
  <si>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</si>
  <si>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</si>
  <si>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</si>
  <si>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</si>
  <si>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</si>
  <si>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</si>
  <si>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</si>
  <si>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</si>
  <si>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</si>
  <si>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</si>
  <si>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</si>
  <si>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</si>
  <si>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</si>
  <si>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</si>
  <si>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</si>
  <si>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</si>
  <si>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</si>
  <si>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</si>
  <si>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</si>
  <si>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</si>
  <si>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</si>
  <si>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</si>
  <si>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</si>
  <si>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</si>
  <si>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</si>
  <si>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</si>
  <si>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</si>
  <si>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</si>
  <si>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</si>
  <si>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</si>
  <si>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</si>
  <si>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</si>
  <si>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</si>
  <si>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</si>
  <si>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</si>
  <si>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</si>
  <si>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</si>
  <si>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</si>
  <si>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</si>
  <si>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</si>
  <si>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</si>
  <si>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</si>
  <si>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</si>
  <si>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</si>
  <si>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</si>
  <si>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</si>
  <si>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</si>
  <si>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</si>
  <si>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</si>
  <si>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</si>
  <si>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</si>
  <si>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</si>
  <si>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</si>
  <si>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</si>
  <si>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</si>
  <si>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</si>
  <si>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</si>
  <si>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</si>
  <si>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</si>
  <si>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</si>
  <si>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</si>
  <si>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</si>
  <si>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</si>
  <si>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</si>
  <si>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</si>
  <si>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</si>
  <si>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</si>
  <si>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</si>
  <si>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</si>
  <si>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</si>
  <si>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</si>
  <si>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</si>
  <si>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</si>
  <si>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</si>
  <si>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</si>
  <si>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</si>
  <si>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</si>
  <si>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</si>
  <si>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</si>
  <si>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</si>
  <si>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</si>
  <si>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</si>
  <si>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</si>
  <si>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</si>
  <si>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</si>
  <si>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</si>
  <si>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</si>
  <si>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</si>
  <si>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</si>
  <si>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</si>
  <si>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</si>
  <si>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</si>
  <si>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</si>
  <si>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</si>
  <si>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</si>
  <si>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</si>
  <si>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</si>
  <si>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</si>
  <si>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</si>
  <si>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</si>
  <si>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</si>
  <si>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</si>
  <si>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</si>
  <si>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</si>
  <si>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</si>
  <si>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</si>
  <si>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</si>
  <si>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</si>
  <si>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</si>
  <si>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</si>
  <si>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</si>
  <si>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</si>
  <si>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</si>
  <si>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</si>
  <si>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</si>
  <si>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</si>
  <si>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</si>
  <si>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</si>
  <si>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</si>
  <si>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</si>
  <si>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</si>
  <si>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</si>
  <si>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</si>
  <si>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</si>
  <si>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</si>
  <si>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</si>
  <si>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</si>
  <si>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</si>
  <si>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</si>
  <si>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</si>
  <si>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</si>
  <si>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</si>
  <si>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</si>
  <si>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</si>
  <si>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</si>
  <si>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</si>
  <si>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</si>
  <si>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</si>
  <si>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</si>
  <si>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</si>
  <si>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</si>
  <si>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</si>
  <si>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</si>
  <si>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</si>
  <si>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</si>
  <si>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</si>
  <si>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</si>
  <si>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</si>
  <si>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</si>
  <si>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</si>
  <si>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</si>
  <si>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</si>
  <si>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</si>
  <si>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</si>
  <si>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</si>
  <si>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</si>
  <si>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</si>
  <si>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</si>
  <si>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</si>
  <si>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</si>
  <si>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</si>
  <si>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</si>
  <si>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</si>
  <si>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</si>
  <si>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</si>
  <si>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</si>
  <si>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</si>
  <si>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</si>
  <si>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</si>
  <si>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</si>
  <si>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</si>
  <si>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</si>
  <si>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</si>
  <si>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</si>
  <si>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</si>
  <si>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</si>
  <si>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</si>
  <si>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</si>
  <si>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</si>
  <si>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</si>
  <si>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</si>
  <si>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</si>
  <si>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</si>
  <si>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</si>
  <si>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</si>
  <si>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</si>
  <si>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</si>
  <si>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</si>
  <si>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</si>
  <si>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</si>
  <si>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</si>
  <si>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</si>
  <si>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</si>
  <si>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</si>
  <si>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</si>
  <si>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</si>
  <si>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</si>
  <si>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</si>
  <si>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</si>
  <si>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</si>
  <si>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</si>
  <si>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</si>
  <si>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</si>
  <si>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</si>
  <si>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</si>
  <si>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</si>
  <si>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</si>
  <si>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</si>
  <si>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</si>
  <si>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</si>
  <si>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</si>
  <si>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</si>
  <si>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</si>
  <si>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</si>
  <si>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</si>
  <si>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</si>
  <si>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</si>
  <si>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</si>
  <si>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</si>
  <si>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</si>
  <si>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</si>
  <si>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</si>
  <si>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</si>
  <si>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</si>
  <si>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</si>
  <si>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</si>
  <si>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</si>
  <si>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</si>
  <si>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</si>
  <si>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</si>
  <si>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</si>
  <si>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</si>
  <si>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</si>
  <si>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</si>
  <si>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</si>
  <si>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</si>
  <si>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</si>
  <si>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</si>
  <si>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</si>
  <si>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</si>
  <si>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</si>
  <si>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</si>
  <si>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</si>
  <si>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</si>
  <si>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</si>
  <si>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</si>
  <si>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</si>
  <si>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</si>
  <si>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</si>
  <si>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</si>
  <si>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</si>
  <si>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</si>
  <si>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</si>
  <si>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</si>
  <si>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</si>
  <si>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</si>
  <si>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</si>
  <si>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</si>
  <si>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</si>
  <si>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</si>
  <si>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</si>
  <si>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</si>
  <si>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</si>
  <si>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</si>
  <si>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</si>
  <si>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</si>
  <si>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</si>
  <si>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</si>
  <si>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</si>
  <si>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</si>
  <si>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</si>
  <si>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</si>
  <si>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</si>
  <si>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</si>
  <si>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</si>
  <si>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</si>
  <si>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</si>
  <si>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</si>
  <si>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</si>
  <si>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</si>
  <si>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</si>
  <si>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</si>
  <si>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</si>
  <si>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</si>
  <si>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</si>
  <si>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</si>
  <si>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</si>
  <si>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</si>
  <si>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</si>
  <si>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</si>
  <si>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</si>
  <si>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</si>
  <si>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</si>
  <si>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</si>
  <si>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</si>
  <si>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</si>
  <si>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</si>
  <si>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</si>
  <si>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</si>
  <si>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</si>
  <si>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</si>
  <si>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</si>
  <si>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</si>
  <si>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</si>
  <si>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</si>
  <si>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</si>
  <si>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</si>
  <si>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</si>
  <si>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</si>
  <si>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</si>
  <si>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</si>
  <si>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</si>
  <si>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</si>
  <si>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</si>
  <si>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</si>
  <si>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</si>
  <si>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</si>
  <si>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</si>
  <si>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</si>
  <si>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</si>
  <si>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</si>
  <si>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</si>
  <si>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</si>
  <si>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</si>
  <si>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</si>
  <si>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</si>
  <si>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</si>
  <si>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</si>
  <si>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</si>
  <si>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</si>
  <si>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</si>
  <si>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</si>
  <si>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</si>
  <si>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</si>
  <si>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</si>
  <si>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</si>
  <si>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</si>
  <si>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</si>
  <si>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</si>
  <si>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</si>
  <si>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</si>
  <si>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</si>
  <si>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</si>
  <si>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</si>
  <si>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</si>
  <si>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</si>
  <si>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</si>
  <si>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</si>
  <si>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</si>
  <si>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</si>
  <si>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</si>
  <si>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</si>
  <si>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</si>
  <si>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</si>
  <si>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</si>
  <si>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</si>
  <si>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</si>
  <si>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</si>
  <si>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</si>
  <si>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</si>
  <si>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</si>
  <si>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</si>
  <si>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</si>
  <si>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</si>
  <si>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</si>
  <si>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</si>
  <si>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</si>
  <si>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</si>
  <si>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</si>
  <si>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</si>
  <si>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</si>
  <si>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</si>
  <si>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</si>
  <si>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</si>
  <si>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</si>
  <si>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</si>
  <si>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</si>
  <si>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</si>
  <si>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</si>
  <si>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</si>
  <si>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</si>
  <si>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</si>
  <si>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</si>
  <si>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</si>
  <si>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</si>
  <si>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</si>
  <si>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</si>
  <si>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</si>
  <si>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</si>
  <si>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</si>
  <si>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</si>
  <si>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</si>
  <si>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</si>
  <si>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</si>
  <si>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</si>
  <si>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</si>
  <si>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</si>
  <si>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</si>
  <si>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</si>
  <si>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</si>
  <si>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</si>
  <si>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</si>
  <si>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</si>
  <si>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</si>
  <si>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</si>
  <si>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</si>
  <si>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</si>
  <si>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</si>
  <si>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</si>
  <si>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</si>
  <si>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</si>
  <si>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</si>
  <si>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</si>
  <si>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</si>
  <si>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</si>
  <si>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</si>
  <si>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</si>
  <si>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</si>
  <si>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</si>
  <si>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</si>
  <si>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</si>
  <si>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</si>
  <si>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</si>
  <si>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</si>
  <si>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</si>
  <si>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</si>
  <si>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</si>
  <si>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</si>
  <si>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</si>
  <si>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</si>
  <si>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</si>
  <si>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</si>
  <si>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</si>
  <si>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</si>
  <si>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</si>
  <si>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</si>
  <si>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</si>
  <si>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</si>
  <si>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</si>
  <si>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</si>
  <si>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</si>
  <si>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</si>
  <si>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</si>
  <si>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</si>
  <si>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</si>
  <si>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</si>
  <si>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</si>
  <si>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</si>
  <si>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</si>
  <si>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</si>
  <si>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</si>
  <si>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</si>
  <si>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</si>
  <si>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</si>
  <si>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</si>
  <si>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</si>
  <si>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</si>
  <si>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</si>
  <si>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</si>
  <si>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</si>
  <si>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</si>
  <si>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</si>
  <si>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</si>
  <si>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</si>
  <si>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</si>
  <si>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</si>
  <si>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</si>
  <si>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</si>
  <si>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</si>
  <si>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</si>
  <si>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</si>
  <si>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</si>
  <si>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</si>
  <si>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</si>
  <si>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</si>
  <si>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</si>
  <si>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</si>
  <si>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</si>
  <si>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</si>
  <si>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</si>
  <si>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</si>
  <si>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</si>
  <si>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</si>
  <si>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</si>
  <si>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</si>
  <si>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</si>
  <si>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</si>
  <si>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</si>
  <si>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</si>
  <si>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</si>
  <si>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</si>
  <si>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</si>
  <si>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</si>
  <si>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</si>
  <si>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</si>
  <si>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</si>
  <si>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</si>
  <si>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</si>
  <si>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</si>
  <si>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</si>
  <si>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</si>
  <si>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</si>
  <si>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</si>
  <si>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</si>
  <si>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</si>
  <si>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</si>
  <si>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</si>
  <si>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</si>
  <si>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</si>
  <si>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</si>
  <si>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</si>
  <si>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</si>
  <si>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</si>
  <si>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</si>
  <si>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</si>
  <si>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</si>
  <si>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</si>
  <si>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</si>
  <si>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</si>
  <si>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</si>
  <si>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</si>
  <si>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</si>
  <si>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</si>
  <si>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</si>
  <si>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</si>
  <si>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</si>
  <si>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</si>
  <si>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</si>
  <si>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</si>
  <si>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</si>
  <si>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</si>
  <si>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</si>
  <si>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</si>
  <si>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</si>
  <si>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</si>
  <si>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</si>
  <si>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</si>
  <si>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</si>
  <si>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</si>
  <si>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</si>
  <si>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</si>
  <si>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</si>
  <si>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</si>
  <si>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</si>
  <si>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</si>
  <si>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</si>
  <si>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</si>
  <si>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</si>
  <si>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</si>
  <si>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</si>
  <si>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</si>
  <si>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</si>
  <si>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</si>
  <si>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</si>
  <si>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</si>
  <si>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</si>
  <si>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</si>
  <si>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</si>
  <si>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</si>
  <si>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</si>
  <si>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</si>
  <si>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</si>
  <si>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</si>
  <si>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</si>
  <si>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</si>
  <si>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Имашова Асылайым</t>
  </si>
  <si>
    <t>Белогурова Виктория</t>
  </si>
  <si>
    <t>Сайлаубек Аяулым</t>
  </si>
  <si>
    <t>Сағынбай Дарина</t>
  </si>
  <si>
    <t>Жусупбекова Аяна</t>
  </si>
  <si>
    <t>Қажымұрат Ңұралі</t>
  </si>
  <si>
    <t>Мельник Филат</t>
  </si>
  <si>
    <t xml:space="preserve">                                  Учебный год: _2023-2024                              Группа: _Тұлпар               Период: _итоговый        Сроки проведения:_май</t>
  </si>
  <si>
    <t>Коляда Данил</t>
  </si>
  <si>
    <t>Мельник Варвара</t>
  </si>
  <si>
    <t>Минорова Алина</t>
  </si>
  <si>
    <t>Селенок Ксения</t>
  </si>
  <si>
    <t>Афанасьев Гордей</t>
  </si>
  <si>
    <t>Қасымхан Осман</t>
  </si>
  <si>
    <t>Шыңғыс Жарас</t>
  </si>
  <si>
    <t>Рейзвых Наиль</t>
  </si>
  <si>
    <t xml:space="preserve">                                  Учебный год:        2023-2024                             Группа:      Түлпар                Период:     Итоговый       Сроки проведения:_Май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</si>
</sst>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1401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869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792</v>
      </c>
      <c r="D6" s="117"/>
      <c r="E6" s="117"/>
      <c r="F6" s="117"/>
      <c r="G6" s="117"/>
      <c r="H6" s="117"/>
      <c r="I6" s="117"/>
      <c r="J6" s="117"/>
      <c r="K6" s="117"/>
      <c r="L6" s="100" t="s">
        <v>809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792</v>
      </c>
      <c r="Y6" s="99"/>
      <c r="Z6" s="99"/>
      <c r="AA6" s="99"/>
      <c r="AB6" s="99"/>
      <c r="AC6" s="99"/>
      <c r="AD6" s="99"/>
      <c r="AE6" s="99"/>
      <c r="AF6" s="99"/>
      <c r="AG6" s="100" t="s">
        <v>809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792</v>
      </c>
      <c r="AT6" s="99"/>
      <c r="AU6" s="99"/>
      <c r="AV6" s="99"/>
      <c r="AW6" s="99"/>
      <c r="AX6" s="99"/>
      <c r="AY6" s="100" t="s">
        <v>809</v>
      </c>
      <c r="AZ6" s="100"/>
      <c r="BA6" s="100"/>
      <c r="BB6" s="100"/>
      <c r="BC6" s="100"/>
      <c r="BD6" s="100"/>
      <c r="BE6" s="100"/>
      <c r="BF6" s="100"/>
      <c r="BG6" s="100"/>
      <c r="BH6" s="99" t="s">
        <v>792</v>
      </c>
      <c r="BI6" s="99"/>
      <c r="BJ6" s="99"/>
      <c r="BK6" s="99"/>
      <c r="BL6" s="99"/>
      <c r="BM6" s="99"/>
      <c r="BN6" s="100" t="s">
        <v>809</v>
      </c>
      <c r="BO6" s="100"/>
      <c r="BP6" s="100"/>
      <c r="BQ6" s="100"/>
      <c r="BR6" s="100"/>
      <c r="BS6" s="100"/>
      <c r="BT6" s="100"/>
      <c r="BU6" s="100"/>
      <c r="BV6" s="100"/>
      <c r="BW6" s="99" t="s">
        <v>792</v>
      </c>
      <c r="BX6" s="99"/>
      <c r="BY6" s="99"/>
      <c r="BZ6" s="99"/>
      <c r="CA6" s="99"/>
      <c r="CB6" s="99"/>
      <c r="CC6" s="100" t="s">
        <v>809</v>
      </c>
      <c r="CD6" s="100"/>
      <c r="CE6" s="100"/>
      <c r="CF6" s="100"/>
      <c r="CG6" s="100"/>
      <c r="CH6" s="100"/>
      <c r="CI6" s="119" t="s">
        <v>792</v>
      </c>
      <c r="CJ6" s="120"/>
      <c r="CK6" s="120"/>
      <c r="CL6" s="120"/>
      <c r="CM6" s="120"/>
      <c r="CN6" s="120"/>
      <c r="CO6" s="120"/>
      <c r="CP6" s="120"/>
      <c r="CQ6" s="120"/>
      <c r="CR6" s="117" t="s">
        <v>809</v>
      </c>
      <c r="CS6" s="117"/>
      <c r="CT6" s="117"/>
      <c r="CU6" s="117"/>
      <c r="CV6" s="117"/>
      <c r="CW6" s="117"/>
      <c r="CX6" s="117"/>
      <c r="CY6" s="117"/>
      <c r="CZ6" s="118"/>
      <c r="DA6" s="119" t="s">
        <v>792</v>
      </c>
      <c r="DB6" s="120"/>
      <c r="DC6" s="120"/>
      <c r="DD6" s="120"/>
      <c r="DE6" s="120"/>
      <c r="DF6" s="131"/>
      <c r="DG6" s="132" t="s">
        <v>809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791</v>
      </c>
      <c r="D13" s="88"/>
      <c r="E13" s="88"/>
      <c r="F13" s="88" t="s">
        <v>1389</v>
      </c>
      <c r="G13" s="88"/>
      <c r="H13" s="88"/>
      <c r="I13" s="88" t="s">
        <v>187</v>
      </c>
      <c r="J13" s="88"/>
      <c r="K13" s="88"/>
      <c r="L13" s="86" t="s">
        <v>795</v>
      </c>
      <c r="M13" s="86"/>
      <c r="N13" s="86"/>
      <c r="O13" s="86" t="s">
        <v>796</v>
      </c>
      <c r="P13" s="86"/>
      <c r="Q13" s="86"/>
      <c r="R13" s="86" t="s">
        <v>799</v>
      </c>
      <c r="S13" s="86"/>
      <c r="T13" s="86"/>
      <c r="U13" s="86" t="s">
        <v>801</v>
      </c>
      <c r="V13" s="86"/>
      <c r="W13" s="86"/>
      <c r="X13" s="86" t="s">
        <v>802</v>
      </c>
      <c r="Y13" s="86"/>
      <c r="Z13" s="86"/>
      <c r="AA13" s="87" t="s">
        <v>804</v>
      </c>
      <c r="AB13" s="87"/>
      <c r="AC13" s="87"/>
      <c r="AD13" s="86" t="s">
        <v>805</v>
      </c>
      <c r="AE13" s="86"/>
      <c r="AF13" s="86"/>
      <c r="AG13" s="87" t="s">
        <v>810</v>
      </c>
      <c r="AH13" s="87"/>
      <c r="AI13" s="87"/>
      <c r="AJ13" s="86" t="s">
        <v>812</v>
      </c>
      <c r="AK13" s="86"/>
      <c r="AL13" s="86"/>
      <c r="AM13" s="86" t="s">
        <v>816</v>
      </c>
      <c r="AN13" s="86"/>
      <c r="AO13" s="86"/>
      <c r="AP13" s="86" t="s">
        <v>819</v>
      </c>
      <c r="AQ13" s="86"/>
      <c r="AR13" s="86"/>
      <c r="AS13" s="86" t="s">
        <v>822</v>
      </c>
      <c r="AT13" s="86"/>
      <c r="AU13" s="86"/>
      <c r="AV13" s="86" t="s">
        <v>823</v>
      </c>
      <c r="AW13" s="86"/>
      <c r="AX13" s="86"/>
      <c r="AY13" s="86" t="s">
        <v>825</v>
      </c>
      <c r="AZ13" s="86"/>
      <c r="BA13" s="86"/>
      <c r="BB13" s="86" t="s">
        <v>213</v>
      </c>
      <c r="BC13" s="86"/>
      <c r="BD13" s="86"/>
      <c r="BE13" s="86" t="s">
        <v>828</v>
      </c>
      <c r="BF13" s="86"/>
      <c r="BG13" s="86"/>
      <c r="BH13" s="86" t="s">
        <v>215</v>
      </c>
      <c r="BI13" s="86"/>
      <c r="BJ13" s="86"/>
      <c r="BK13" s="87" t="s">
        <v>830</v>
      </c>
      <c r="BL13" s="87"/>
      <c r="BM13" s="87"/>
      <c r="BN13" s="86" t="s">
        <v>833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836</v>
      </c>
      <c r="BX13" s="86"/>
      <c r="BY13" s="86"/>
      <c r="BZ13" s="86" t="s">
        <v>838</v>
      </c>
      <c r="CA13" s="86"/>
      <c r="CB13" s="86"/>
      <c r="CC13" s="86" t="s">
        <v>839</v>
      </c>
      <c r="CD13" s="86"/>
      <c r="CE13" s="86"/>
      <c r="CF13" s="86" t="s">
        <v>843</v>
      </c>
      <c r="CG13" s="86"/>
      <c r="CH13" s="86"/>
      <c r="CI13" s="86" t="s">
        <v>847</v>
      </c>
      <c r="CJ13" s="86"/>
      <c r="CK13" s="86"/>
      <c r="CL13" s="86" t="s">
        <v>850</v>
      </c>
      <c r="CM13" s="86"/>
      <c r="CN13" s="86"/>
      <c r="CO13" s="86" t="s">
        <v>851</v>
      </c>
      <c r="CP13" s="86"/>
      <c r="CQ13" s="86"/>
      <c r="CR13" s="86" t="s">
        <v>852</v>
      </c>
      <c r="CS13" s="86"/>
      <c r="CT13" s="86"/>
      <c r="CU13" s="86" t="s">
        <v>853</v>
      </c>
      <c r="CV13" s="86"/>
      <c r="CW13" s="86"/>
      <c r="CX13" s="86" t="s">
        <v>854</v>
      </c>
      <c r="CY13" s="86"/>
      <c r="CZ13" s="86"/>
      <c r="DA13" s="86" t="s">
        <v>856</v>
      </c>
      <c r="DB13" s="86"/>
      <c r="DC13" s="86"/>
      <c r="DD13" s="86" t="s">
        <v>237</v>
      </c>
      <c r="DE13" s="86"/>
      <c r="DF13" s="86"/>
      <c r="DG13" s="86" t="s">
        <v>860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793</v>
      </c>
      <c r="H14" s="30" t="s">
        <v>186</v>
      </c>
      <c r="I14" s="30" t="s">
        <v>794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797</v>
      </c>
      <c r="P14" s="61" t="s">
        <v>798</v>
      </c>
      <c r="Q14" s="61" t="s">
        <v>192</v>
      </c>
      <c r="R14" s="61" t="s">
        <v>800</v>
      </c>
      <c r="S14" s="61" t="s">
        <v>194</v>
      </c>
      <c r="T14" s="61" t="s">
        <v>192</v>
      </c>
      <c r="U14" s="61" t="s">
        <v>800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803</v>
      </c>
      <c r="AA14" s="30" t="s">
        <v>200</v>
      </c>
      <c r="AB14" s="30" t="s">
        <v>201</v>
      </c>
      <c r="AC14" s="30" t="s">
        <v>204</v>
      </c>
      <c r="AD14" s="79" t="s">
        <v>808</v>
      </c>
      <c r="AE14" s="30" t="s">
        <v>806</v>
      </c>
      <c r="AF14" s="80" t="s">
        <v>807</v>
      </c>
      <c r="AG14" s="30" t="s">
        <v>485</v>
      </c>
      <c r="AH14" s="30" t="s">
        <v>811</v>
      </c>
      <c r="AI14" s="30" t="s">
        <v>199</v>
      </c>
      <c r="AJ14" s="79" t="s">
        <v>813</v>
      </c>
      <c r="AK14" s="61" t="s">
        <v>814</v>
      </c>
      <c r="AL14" s="61" t="s">
        <v>815</v>
      </c>
      <c r="AM14" s="61" t="s">
        <v>198</v>
      </c>
      <c r="AN14" s="61" t="s">
        <v>817</v>
      </c>
      <c r="AO14" s="61" t="s">
        <v>818</v>
      </c>
      <c r="AP14" s="61" t="s">
        <v>235</v>
      </c>
      <c r="AQ14" s="61" t="s">
        <v>820</v>
      </c>
      <c r="AR14" s="61" t="s">
        <v>821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824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826</v>
      </c>
      <c r="BD14" s="61" t="s">
        <v>827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829</v>
      </c>
      <c r="BJ14" s="78" t="s">
        <v>217</v>
      </c>
      <c r="BK14" s="30" t="s">
        <v>831</v>
      </c>
      <c r="BL14" s="30" t="s">
        <v>832</v>
      </c>
      <c r="BM14" s="30" t="s">
        <v>565</v>
      </c>
      <c r="BN14" s="79" t="s">
        <v>834</v>
      </c>
      <c r="BO14" s="61" t="s">
        <v>835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837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840</v>
      </c>
      <c r="CD14" s="61" t="s">
        <v>841</v>
      </c>
      <c r="CE14" s="61" t="s">
        <v>842</v>
      </c>
      <c r="CF14" s="61" t="s">
        <v>844</v>
      </c>
      <c r="CG14" s="61" t="s">
        <v>845</v>
      </c>
      <c r="CH14" s="61" t="s">
        <v>846</v>
      </c>
      <c r="CI14" s="61" t="s">
        <v>191</v>
      </c>
      <c r="CJ14" s="61" t="s">
        <v>238</v>
      </c>
      <c r="CK14" s="61" t="s">
        <v>192</v>
      </c>
      <c r="CL14" s="61" t="s">
        <v>848</v>
      </c>
      <c r="CM14" s="61" t="s">
        <v>849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855</v>
      </c>
      <c r="CZ14" s="61" t="s">
        <v>192</v>
      </c>
      <c r="DA14" s="61" t="s">
        <v>857</v>
      </c>
      <c r="DB14" s="61" t="s">
        <v>858</v>
      </c>
      <c r="DC14" s="61" t="s">
        <v>859</v>
      </c>
      <c r="DD14" s="61" t="s">
        <v>191</v>
      </c>
      <c r="DE14" s="61" t="s">
        <v>238</v>
      </c>
      <c r="DF14" s="61" t="s">
        <v>192</v>
      </c>
      <c r="DG14" s="61" t="s">
        <v>861</v>
      </c>
      <c r="DH14" s="61" t="s">
        <v>862</v>
      </c>
      <c r="DI14" s="61" t="s">
        <v>863</v>
      </c>
      <c r="DJ14" s="61" t="s">
        <v>864</v>
      </c>
      <c r="DK14" s="61" t="s">
        <v>865</v>
      </c>
      <c r="DL14" s="61" t="s">
        <v>866</v>
      </c>
      <c r="DM14" s="61" t="s">
        <v>244</v>
      </c>
      <c r="DN14" s="61" t="s">
        <v>867</v>
      </c>
      <c r="DO14" s="61" t="s">
        <v>868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1391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1390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6"/>
  <sheetViews>
    <sheetView workbookViewId="0">
      <selection activeCell="H13" sqref="H1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1401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869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870</v>
      </c>
      <c r="D12" s="86"/>
      <c r="E12" s="86"/>
      <c r="F12" s="86" t="s">
        <v>874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878</v>
      </c>
      <c r="P12" s="86"/>
      <c r="Q12" s="86"/>
      <c r="R12" s="86" t="s">
        <v>879</v>
      </c>
      <c r="S12" s="86"/>
      <c r="T12" s="86"/>
      <c r="U12" s="86" t="s">
        <v>881</v>
      </c>
      <c r="V12" s="86"/>
      <c r="W12" s="86"/>
      <c r="X12" s="86" t="s">
        <v>884</v>
      </c>
      <c r="Y12" s="86"/>
      <c r="Z12" s="86"/>
      <c r="AA12" s="86" t="s">
        <v>887</v>
      </c>
      <c r="AB12" s="86"/>
      <c r="AC12" s="86"/>
      <c r="AD12" s="86" t="s">
        <v>264</v>
      </c>
      <c r="AE12" s="86"/>
      <c r="AF12" s="86"/>
      <c r="AG12" s="86" t="s">
        <v>890</v>
      </c>
      <c r="AH12" s="86"/>
      <c r="AI12" s="86"/>
      <c r="AJ12" s="86" t="s">
        <v>892</v>
      </c>
      <c r="AK12" s="86"/>
      <c r="AL12" s="86"/>
      <c r="AM12" s="86" t="s">
        <v>893</v>
      </c>
      <c r="AN12" s="86"/>
      <c r="AO12" s="86"/>
      <c r="AP12" s="88" t="s">
        <v>436</v>
      </c>
      <c r="AQ12" s="88"/>
      <c r="AR12" s="88"/>
      <c r="AS12" s="88" t="s">
        <v>897</v>
      </c>
      <c r="AT12" s="88"/>
      <c r="AU12" s="88"/>
      <c r="AV12" s="88" t="s">
        <v>901</v>
      </c>
      <c r="AW12" s="88"/>
      <c r="AX12" s="88"/>
      <c r="AY12" s="88" t="s">
        <v>903</v>
      </c>
      <c r="AZ12" s="88"/>
      <c r="BA12" s="88"/>
      <c r="BB12" s="88" t="s">
        <v>906</v>
      </c>
      <c r="BC12" s="88"/>
      <c r="BD12" s="88"/>
      <c r="BE12" s="88" t="s">
        <v>907</v>
      </c>
      <c r="BF12" s="88"/>
      <c r="BG12" s="88"/>
      <c r="BH12" s="88" t="s">
        <v>908</v>
      </c>
      <c r="BI12" s="88"/>
      <c r="BJ12" s="88"/>
      <c r="BK12" s="88" t="s">
        <v>909</v>
      </c>
      <c r="BL12" s="88"/>
      <c r="BM12" s="88"/>
      <c r="BN12" s="88" t="s">
        <v>911</v>
      </c>
      <c r="BO12" s="88"/>
      <c r="BP12" s="88"/>
      <c r="BQ12" s="88" t="s">
        <v>912</v>
      </c>
      <c r="BR12" s="88"/>
      <c r="BS12" s="88"/>
      <c r="BT12" s="88" t="s">
        <v>913</v>
      </c>
      <c r="BU12" s="88"/>
      <c r="BV12" s="88"/>
      <c r="BW12" s="88" t="s">
        <v>916</v>
      </c>
      <c r="BX12" s="88"/>
      <c r="BY12" s="88"/>
      <c r="BZ12" s="88" t="s">
        <v>917</v>
      </c>
      <c r="CA12" s="88"/>
      <c r="CB12" s="88"/>
      <c r="CC12" s="88" t="s">
        <v>921</v>
      </c>
      <c r="CD12" s="88"/>
      <c r="CE12" s="88"/>
      <c r="CF12" s="88" t="s">
        <v>924</v>
      </c>
      <c r="CG12" s="88"/>
      <c r="CH12" s="88"/>
      <c r="CI12" s="88" t="s">
        <v>925</v>
      </c>
      <c r="CJ12" s="88"/>
      <c r="CK12" s="88"/>
      <c r="CL12" s="88" t="s">
        <v>927</v>
      </c>
      <c r="CM12" s="88"/>
      <c r="CN12" s="88"/>
      <c r="CO12" s="88" t="s">
        <v>928</v>
      </c>
      <c r="CP12" s="88"/>
      <c r="CQ12" s="88"/>
      <c r="CR12" s="88" t="s">
        <v>930</v>
      </c>
      <c r="CS12" s="88"/>
      <c r="CT12" s="88"/>
      <c r="CU12" s="88" t="s">
        <v>931</v>
      </c>
      <c r="CV12" s="88"/>
      <c r="CW12" s="88"/>
      <c r="CX12" s="88" t="s">
        <v>932</v>
      </c>
      <c r="CY12" s="88"/>
      <c r="CZ12" s="88"/>
      <c r="DA12" s="88" t="s">
        <v>933</v>
      </c>
      <c r="DB12" s="88"/>
      <c r="DC12" s="88"/>
      <c r="DD12" s="88" t="s">
        <v>934</v>
      </c>
      <c r="DE12" s="88"/>
      <c r="DF12" s="88"/>
      <c r="DG12" s="87" t="s">
        <v>936</v>
      </c>
      <c r="DH12" s="87"/>
      <c r="DI12" s="87"/>
      <c r="DJ12" s="87" t="s">
        <v>940</v>
      </c>
      <c r="DK12" s="87"/>
      <c r="DL12" s="87"/>
      <c r="DM12" s="86" t="s">
        <v>943</v>
      </c>
      <c r="DN12" s="86"/>
      <c r="DO12" s="86"/>
      <c r="DP12" s="86" t="s">
        <v>945</v>
      </c>
      <c r="DQ12" s="86"/>
      <c r="DR12" s="86"/>
    </row>
    <row r="13" spans="1:122" ht="102.75" customHeight="1" x14ac:dyDescent="0.25">
      <c r="A13" s="89"/>
      <c r="B13" s="90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1410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7"/>
      <c r="U14" s="17"/>
      <c r="V14" s="17"/>
      <c r="W14" s="13">
        <v>1</v>
      </c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>
        <v>1</v>
      </c>
      <c r="DP14" s="4"/>
      <c r="DQ14" s="4"/>
      <c r="DR14" s="17"/>
    </row>
    <row r="15" spans="1:122" ht="15.75" x14ac:dyDescent="0.25">
      <c r="A15" s="2">
        <v>2</v>
      </c>
      <c r="B15" s="1" t="s">
        <v>1411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>
        <v>1</v>
      </c>
      <c r="DP15" s="4"/>
      <c r="DQ15" s="4"/>
      <c r="DR15" s="4"/>
    </row>
    <row r="16" spans="1:122" ht="15.75" x14ac:dyDescent="0.25">
      <c r="A16" s="2">
        <v>3</v>
      </c>
      <c r="B16" s="1" t="s">
        <v>1412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>
        <v>1</v>
      </c>
      <c r="T16" s="4"/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>
        <v>1</v>
      </c>
      <c r="DP16" s="4"/>
      <c r="DQ16" s="4"/>
      <c r="DR16" s="4"/>
    </row>
    <row r="17" spans="1:122" ht="15.75" x14ac:dyDescent="0.25">
      <c r="A17" s="2">
        <v>4</v>
      </c>
      <c r="B17" s="1" t="s">
        <v>1413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4"/>
      <c r="U17" s="4">
        <v>1</v>
      </c>
      <c r="V17" s="4"/>
      <c r="W17" s="1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>
        <v>1</v>
      </c>
      <c r="DP17" s="4"/>
      <c r="DQ17" s="4"/>
      <c r="DR17" s="4"/>
    </row>
    <row r="18" spans="1:122" ht="15.75" x14ac:dyDescent="0.25">
      <c r="A18" s="2">
        <v>5</v>
      </c>
      <c r="B18" s="1" t="s">
        <v>1414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4"/>
      <c r="U18" s="4">
        <v>1</v>
      </c>
      <c r="V18" s="4"/>
      <c r="W18" s="1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>
        <v>1</v>
      </c>
      <c r="DP18" s="4"/>
      <c r="DQ18" s="4"/>
      <c r="DR18" s="4"/>
    </row>
    <row r="19" spans="1:122" ht="15.75" x14ac:dyDescent="0.25">
      <c r="A19" s="2">
        <v>6</v>
      </c>
      <c r="B19" s="1" t="s">
        <v>1415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>
        <v>1</v>
      </c>
      <c r="DP19" s="4"/>
      <c r="DQ19" s="4"/>
      <c r="DR19" s="4"/>
    </row>
    <row r="20" spans="1:122" ht="15.75" x14ac:dyDescent="0.25">
      <c r="A20" s="2">
        <v>7</v>
      </c>
      <c r="B20" s="1" t="s">
        <v>1416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4"/>
      <c r="U20" s="4"/>
      <c r="V20" s="4">
        <v>1</v>
      </c>
      <c r="W20" s="1"/>
      <c r="X20" s="4"/>
      <c r="Y20" s="4"/>
      <c r="Z20" s="4">
        <v>1</v>
      </c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>
        <v>1</v>
      </c>
      <c r="DP20" s="4"/>
      <c r="DQ20" s="4"/>
      <c r="DR20" s="4"/>
    </row>
    <row r="21" spans="1:122" x14ac:dyDescent="0.25">
      <c r="A21" s="82" t="s">
        <v>171</v>
      </c>
      <c r="B21" s="83"/>
      <c r="C21" s="3">
        <f t="shared" ref="C21:AH21" si="0">SUM(C14:C20)</f>
        <v>6</v>
      </c>
      <c r="D21" s="3">
        <f t="shared" si="0"/>
        <v>1</v>
      </c>
      <c r="E21" s="3">
        <f t="shared" si="0"/>
        <v>0</v>
      </c>
      <c r="F21" s="3">
        <f t="shared" si="0"/>
        <v>5</v>
      </c>
      <c r="G21" s="3">
        <f t="shared" si="0"/>
        <v>2</v>
      </c>
      <c r="H21" s="3">
        <f t="shared" si="0"/>
        <v>0</v>
      </c>
      <c r="I21" s="3">
        <f t="shared" si="0"/>
        <v>3</v>
      </c>
      <c r="J21" s="3">
        <f t="shared" si="0"/>
        <v>4</v>
      </c>
      <c r="K21" s="3">
        <f t="shared" si="0"/>
        <v>0</v>
      </c>
      <c r="L21" s="3">
        <f t="shared" si="0"/>
        <v>3</v>
      </c>
      <c r="M21" s="3">
        <f t="shared" si="0"/>
        <v>2</v>
      </c>
      <c r="N21" s="3">
        <f t="shared" si="0"/>
        <v>2</v>
      </c>
      <c r="O21" s="3">
        <f t="shared" si="0"/>
        <v>7</v>
      </c>
      <c r="P21" s="3">
        <f t="shared" si="0"/>
        <v>0</v>
      </c>
      <c r="Q21" s="3">
        <f t="shared" si="0"/>
        <v>0</v>
      </c>
      <c r="R21" s="3">
        <f t="shared" si="0"/>
        <v>1</v>
      </c>
      <c r="S21" s="3">
        <f t="shared" si="0"/>
        <v>6</v>
      </c>
      <c r="T21" s="3">
        <f t="shared" si="0"/>
        <v>0</v>
      </c>
      <c r="U21" s="3">
        <f t="shared" si="0"/>
        <v>2</v>
      </c>
      <c r="V21" s="3">
        <f t="shared" si="0"/>
        <v>3</v>
      </c>
      <c r="W21" s="3">
        <f t="shared" si="0"/>
        <v>2</v>
      </c>
      <c r="X21" s="3">
        <f t="shared" si="0"/>
        <v>0</v>
      </c>
      <c r="Y21" s="3">
        <f t="shared" si="0"/>
        <v>4</v>
      </c>
      <c r="Z21" s="3">
        <f t="shared" si="0"/>
        <v>3</v>
      </c>
      <c r="AA21" s="3">
        <f t="shared" si="0"/>
        <v>2</v>
      </c>
      <c r="AB21" s="3">
        <f t="shared" si="0"/>
        <v>3</v>
      </c>
      <c r="AC21" s="3">
        <f t="shared" si="0"/>
        <v>2</v>
      </c>
      <c r="AD21" s="3">
        <f t="shared" si="0"/>
        <v>4</v>
      </c>
      <c r="AE21" s="3">
        <f t="shared" si="0"/>
        <v>3</v>
      </c>
      <c r="AF21" s="3">
        <f t="shared" si="0"/>
        <v>0</v>
      </c>
      <c r="AG21" s="3">
        <f t="shared" si="0"/>
        <v>0</v>
      </c>
      <c r="AH21" s="3">
        <f t="shared" si="0"/>
        <v>5</v>
      </c>
      <c r="AI21" s="3">
        <f t="shared" ref="AI21:BN21" si="1">SUM(AI14:AI20)</f>
        <v>2</v>
      </c>
      <c r="AJ21" s="3">
        <f t="shared" si="1"/>
        <v>0</v>
      </c>
      <c r="AK21" s="3">
        <f t="shared" si="1"/>
        <v>5</v>
      </c>
      <c r="AL21" s="3">
        <f t="shared" si="1"/>
        <v>2</v>
      </c>
      <c r="AM21" s="3">
        <f t="shared" si="1"/>
        <v>0</v>
      </c>
      <c r="AN21" s="3">
        <f t="shared" si="1"/>
        <v>7</v>
      </c>
      <c r="AO21" s="3">
        <f t="shared" si="1"/>
        <v>0</v>
      </c>
      <c r="AP21" s="3">
        <f t="shared" si="1"/>
        <v>2</v>
      </c>
      <c r="AQ21" s="3">
        <f t="shared" si="1"/>
        <v>5</v>
      </c>
      <c r="AR21" s="3">
        <f t="shared" si="1"/>
        <v>0</v>
      </c>
      <c r="AS21" s="3">
        <f t="shared" si="1"/>
        <v>1</v>
      </c>
      <c r="AT21" s="3">
        <f t="shared" si="1"/>
        <v>6</v>
      </c>
      <c r="AU21" s="3">
        <f t="shared" si="1"/>
        <v>0</v>
      </c>
      <c r="AV21" s="3">
        <f t="shared" si="1"/>
        <v>4</v>
      </c>
      <c r="AW21" s="3">
        <f t="shared" si="1"/>
        <v>3</v>
      </c>
      <c r="AX21" s="3">
        <f t="shared" si="1"/>
        <v>0</v>
      </c>
      <c r="AY21" s="3">
        <f t="shared" si="1"/>
        <v>0</v>
      </c>
      <c r="AZ21" s="3">
        <f t="shared" si="1"/>
        <v>5</v>
      </c>
      <c r="BA21" s="3">
        <f t="shared" si="1"/>
        <v>2</v>
      </c>
      <c r="BB21" s="3">
        <f t="shared" si="1"/>
        <v>3</v>
      </c>
      <c r="BC21" s="3">
        <f t="shared" si="1"/>
        <v>3</v>
      </c>
      <c r="BD21" s="3">
        <f t="shared" si="1"/>
        <v>1</v>
      </c>
      <c r="BE21" s="3">
        <f t="shared" si="1"/>
        <v>4</v>
      </c>
      <c r="BF21" s="3">
        <f t="shared" si="1"/>
        <v>3</v>
      </c>
      <c r="BG21" s="3">
        <f t="shared" si="1"/>
        <v>0</v>
      </c>
      <c r="BH21" s="3">
        <f t="shared" si="1"/>
        <v>0</v>
      </c>
      <c r="BI21" s="3">
        <f t="shared" si="1"/>
        <v>7</v>
      </c>
      <c r="BJ21" s="3">
        <f t="shared" si="1"/>
        <v>0</v>
      </c>
      <c r="BK21" s="3">
        <f t="shared" si="1"/>
        <v>3</v>
      </c>
      <c r="BL21" s="3">
        <f t="shared" si="1"/>
        <v>4</v>
      </c>
      <c r="BM21" s="3">
        <f t="shared" si="1"/>
        <v>0</v>
      </c>
      <c r="BN21" s="3">
        <f t="shared" si="1"/>
        <v>5</v>
      </c>
      <c r="BO21" s="3">
        <f t="shared" ref="BO21:CT21" si="2">SUM(BO14:BO20)</f>
        <v>2</v>
      </c>
      <c r="BP21" s="3">
        <f t="shared" si="2"/>
        <v>0</v>
      </c>
      <c r="BQ21" s="3">
        <f t="shared" si="2"/>
        <v>5</v>
      </c>
      <c r="BR21" s="3">
        <f t="shared" si="2"/>
        <v>2</v>
      </c>
      <c r="BS21" s="3">
        <f t="shared" si="2"/>
        <v>0</v>
      </c>
      <c r="BT21" s="3">
        <f t="shared" si="2"/>
        <v>5</v>
      </c>
      <c r="BU21" s="3">
        <f t="shared" si="2"/>
        <v>2</v>
      </c>
      <c r="BV21" s="3">
        <f t="shared" si="2"/>
        <v>0</v>
      </c>
      <c r="BW21" s="3">
        <f t="shared" si="2"/>
        <v>7</v>
      </c>
      <c r="BX21" s="3">
        <f t="shared" si="2"/>
        <v>0</v>
      </c>
      <c r="BY21" s="3">
        <f t="shared" si="2"/>
        <v>0</v>
      </c>
      <c r="BZ21" s="3">
        <f t="shared" si="2"/>
        <v>0</v>
      </c>
      <c r="CA21" s="3">
        <f t="shared" si="2"/>
        <v>7</v>
      </c>
      <c r="CB21" s="3">
        <f t="shared" si="2"/>
        <v>0</v>
      </c>
      <c r="CC21" s="3">
        <f t="shared" si="2"/>
        <v>0</v>
      </c>
      <c r="CD21" s="3">
        <f t="shared" si="2"/>
        <v>7</v>
      </c>
      <c r="CE21" s="3">
        <f t="shared" si="2"/>
        <v>0</v>
      </c>
      <c r="CF21" s="3">
        <f t="shared" si="2"/>
        <v>4</v>
      </c>
      <c r="CG21" s="3">
        <f t="shared" si="2"/>
        <v>3</v>
      </c>
      <c r="CH21" s="3">
        <f t="shared" si="2"/>
        <v>0</v>
      </c>
      <c r="CI21" s="3">
        <f t="shared" si="2"/>
        <v>6</v>
      </c>
      <c r="CJ21" s="3">
        <f t="shared" si="2"/>
        <v>1</v>
      </c>
      <c r="CK21" s="3">
        <f t="shared" si="2"/>
        <v>0</v>
      </c>
      <c r="CL21" s="3">
        <f t="shared" si="2"/>
        <v>2</v>
      </c>
      <c r="CM21" s="3">
        <f t="shared" si="2"/>
        <v>5</v>
      </c>
      <c r="CN21" s="3">
        <f t="shared" si="2"/>
        <v>0</v>
      </c>
      <c r="CO21" s="3">
        <f t="shared" si="2"/>
        <v>7</v>
      </c>
      <c r="CP21" s="3">
        <f t="shared" si="2"/>
        <v>0</v>
      </c>
      <c r="CQ21" s="3">
        <f t="shared" si="2"/>
        <v>0</v>
      </c>
      <c r="CR21" s="3">
        <f t="shared" si="2"/>
        <v>5</v>
      </c>
      <c r="CS21" s="3">
        <f t="shared" si="2"/>
        <v>2</v>
      </c>
      <c r="CT21" s="3">
        <f t="shared" si="2"/>
        <v>0</v>
      </c>
      <c r="CU21" s="3">
        <f t="shared" ref="CU21:DR21" si="3">SUM(CU14:CU20)</f>
        <v>2</v>
      </c>
      <c r="CV21" s="3">
        <f t="shared" si="3"/>
        <v>5</v>
      </c>
      <c r="CW21" s="3">
        <f t="shared" si="3"/>
        <v>0</v>
      </c>
      <c r="CX21" s="3">
        <f t="shared" si="3"/>
        <v>6</v>
      </c>
      <c r="CY21" s="3">
        <f t="shared" si="3"/>
        <v>1</v>
      </c>
      <c r="CZ21" s="3">
        <f t="shared" si="3"/>
        <v>0</v>
      </c>
      <c r="DA21" s="3">
        <f t="shared" si="3"/>
        <v>6</v>
      </c>
      <c r="DB21" s="3">
        <f t="shared" si="3"/>
        <v>1</v>
      </c>
      <c r="DC21" s="3">
        <f t="shared" si="3"/>
        <v>0</v>
      </c>
      <c r="DD21" s="3">
        <f t="shared" si="3"/>
        <v>0</v>
      </c>
      <c r="DE21" s="3">
        <f t="shared" si="3"/>
        <v>7</v>
      </c>
      <c r="DF21" s="3">
        <f t="shared" si="3"/>
        <v>0</v>
      </c>
      <c r="DG21" s="3">
        <f t="shared" si="3"/>
        <v>7</v>
      </c>
      <c r="DH21" s="3">
        <f t="shared" si="3"/>
        <v>0</v>
      </c>
      <c r="DI21" s="3">
        <f t="shared" si="3"/>
        <v>0</v>
      </c>
      <c r="DJ21" s="3">
        <f t="shared" si="3"/>
        <v>3</v>
      </c>
      <c r="DK21" s="3">
        <f t="shared" si="3"/>
        <v>4</v>
      </c>
      <c r="DL21" s="3">
        <f t="shared" si="3"/>
        <v>0</v>
      </c>
      <c r="DM21" s="3">
        <f t="shared" si="3"/>
        <v>3</v>
      </c>
      <c r="DN21" s="3">
        <f t="shared" si="3"/>
        <v>4</v>
      </c>
      <c r="DO21" s="3">
        <f t="shared" si="3"/>
        <v>7</v>
      </c>
      <c r="DP21" s="3">
        <f t="shared" si="3"/>
        <v>0</v>
      </c>
      <c r="DQ21" s="3">
        <f t="shared" si="3"/>
        <v>0</v>
      </c>
      <c r="DR21" s="3">
        <f t="shared" si="3"/>
        <v>0</v>
      </c>
    </row>
    <row r="22" spans="1:122" ht="37.5" customHeight="1" x14ac:dyDescent="0.25">
      <c r="A22" s="84" t="s">
        <v>785</v>
      </c>
      <c r="B22" s="85"/>
      <c r="C22" s="27">
        <f t="shared" ref="C22:AH22" si="4">C21/7%</f>
        <v>85.714285714285708</v>
      </c>
      <c r="D22" s="27">
        <f t="shared" si="4"/>
        <v>14.285714285714285</v>
      </c>
      <c r="E22" s="27">
        <f t="shared" si="4"/>
        <v>0</v>
      </c>
      <c r="F22" s="27">
        <f t="shared" si="4"/>
        <v>71.428571428571416</v>
      </c>
      <c r="G22" s="27">
        <f t="shared" si="4"/>
        <v>28.571428571428569</v>
      </c>
      <c r="H22" s="27">
        <f t="shared" si="4"/>
        <v>0</v>
      </c>
      <c r="I22" s="27">
        <f t="shared" si="4"/>
        <v>42.857142857142854</v>
      </c>
      <c r="J22" s="27">
        <f t="shared" si="4"/>
        <v>57.142857142857139</v>
      </c>
      <c r="K22" s="27">
        <f t="shared" si="4"/>
        <v>0</v>
      </c>
      <c r="L22" s="27">
        <f t="shared" si="4"/>
        <v>42.857142857142854</v>
      </c>
      <c r="M22" s="27">
        <f t="shared" si="4"/>
        <v>28.571428571428569</v>
      </c>
      <c r="N22" s="27">
        <f t="shared" si="4"/>
        <v>28.571428571428569</v>
      </c>
      <c r="O22" s="27">
        <f t="shared" si="4"/>
        <v>99.999999999999986</v>
      </c>
      <c r="P22" s="27">
        <f t="shared" si="4"/>
        <v>0</v>
      </c>
      <c r="Q22" s="27">
        <f t="shared" si="4"/>
        <v>0</v>
      </c>
      <c r="R22" s="27">
        <f t="shared" si="4"/>
        <v>14.285714285714285</v>
      </c>
      <c r="S22" s="27">
        <f t="shared" si="4"/>
        <v>85.714285714285708</v>
      </c>
      <c r="T22" s="27">
        <f t="shared" si="4"/>
        <v>0</v>
      </c>
      <c r="U22" s="27">
        <f t="shared" si="4"/>
        <v>28.571428571428569</v>
      </c>
      <c r="V22" s="27">
        <f t="shared" si="4"/>
        <v>42.857142857142854</v>
      </c>
      <c r="W22" s="27">
        <f t="shared" si="4"/>
        <v>28.571428571428569</v>
      </c>
      <c r="X22" s="27">
        <f t="shared" si="4"/>
        <v>0</v>
      </c>
      <c r="Y22" s="27">
        <f t="shared" si="4"/>
        <v>57.142857142857139</v>
      </c>
      <c r="Z22" s="27">
        <f t="shared" si="4"/>
        <v>42.857142857142854</v>
      </c>
      <c r="AA22" s="27">
        <f t="shared" si="4"/>
        <v>28.571428571428569</v>
      </c>
      <c r="AB22" s="27">
        <f t="shared" si="4"/>
        <v>42.857142857142854</v>
      </c>
      <c r="AC22" s="27">
        <f t="shared" si="4"/>
        <v>28.571428571428569</v>
      </c>
      <c r="AD22" s="27">
        <f t="shared" si="4"/>
        <v>57.142857142857139</v>
      </c>
      <c r="AE22" s="27">
        <f t="shared" si="4"/>
        <v>42.857142857142854</v>
      </c>
      <c r="AF22" s="27">
        <f t="shared" si="4"/>
        <v>0</v>
      </c>
      <c r="AG22" s="27">
        <f t="shared" si="4"/>
        <v>0</v>
      </c>
      <c r="AH22" s="27">
        <f t="shared" si="4"/>
        <v>71.428571428571416</v>
      </c>
      <c r="AI22" s="27">
        <f t="shared" ref="AI22:BD22" si="5">AI21/7%</f>
        <v>28.571428571428569</v>
      </c>
      <c r="AJ22" s="27">
        <f t="shared" si="5"/>
        <v>0</v>
      </c>
      <c r="AK22" s="27">
        <f t="shared" si="5"/>
        <v>71.428571428571416</v>
      </c>
      <c r="AL22" s="27">
        <f t="shared" si="5"/>
        <v>28.571428571428569</v>
      </c>
      <c r="AM22" s="27">
        <f t="shared" si="5"/>
        <v>0</v>
      </c>
      <c r="AN22" s="27">
        <f t="shared" si="5"/>
        <v>99.999999999999986</v>
      </c>
      <c r="AO22" s="27">
        <f t="shared" si="5"/>
        <v>0</v>
      </c>
      <c r="AP22" s="27">
        <f t="shared" si="5"/>
        <v>28.571428571428569</v>
      </c>
      <c r="AQ22" s="27">
        <f t="shared" si="5"/>
        <v>71.428571428571416</v>
      </c>
      <c r="AR22" s="27">
        <f t="shared" si="5"/>
        <v>0</v>
      </c>
      <c r="AS22" s="27">
        <f t="shared" si="5"/>
        <v>14.285714285714285</v>
      </c>
      <c r="AT22" s="27">
        <f t="shared" si="5"/>
        <v>85.714285714285708</v>
      </c>
      <c r="AU22" s="27">
        <f t="shared" si="5"/>
        <v>0</v>
      </c>
      <c r="AV22" s="27">
        <f t="shared" si="5"/>
        <v>57.142857142857139</v>
      </c>
      <c r="AW22" s="27">
        <f t="shared" si="5"/>
        <v>42.857142857142854</v>
      </c>
      <c r="AX22" s="27">
        <f t="shared" si="5"/>
        <v>0</v>
      </c>
      <c r="AY22" s="27">
        <f t="shared" si="5"/>
        <v>0</v>
      </c>
      <c r="AZ22" s="27">
        <f t="shared" si="5"/>
        <v>71.428571428571416</v>
      </c>
      <c r="BA22" s="27">
        <f t="shared" si="5"/>
        <v>28.571428571428569</v>
      </c>
      <c r="BB22" s="27">
        <f t="shared" si="5"/>
        <v>42.857142857142854</v>
      </c>
      <c r="BC22" s="27">
        <f t="shared" si="5"/>
        <v>42.857142857142854</v>
      </c>
      <c r="BD22" s="27">
        <f t="shared" si="5"/>
        <v>14.285714285714285</v>
      </c>
      <c r="BE22" s="27">
        <f t="shared" ref="BE22" si="6">BE21/25%</f>
        <v>16</v>
      </c>
      <c r="BF22" s="27">
        <f t="shared" ref="BF22:CK22" si="7">BF21/7%</f>
        <v>42.857142857142854</v>
      </c>
      <c r="BG22" s="27">
        <f t="shared" si="7"/>
        <v>0</v>
      </c>
      <c r="BH22" s="31">
        <f t="shared" si="7"/>
        <v>0</v>
      </c>
      <c r="BI22" s="31">
        <f t="shared" si="7"/>
        <v>99.999999999999986</v>
      </c>
      <c r="BJ22" s="31">
        <f t="shared" si="7"/>
        <v>0</v>
      </c>
      <c r="BK22" s="31">
        <f t="shared" si="7"/>
        <v>42.857142857142854</v>
      </c>
      <c r="BL22" s="31">
        <f t="shared" si="7"/>
        <v>57.142857142857139</v>
      </c>
      <c r="BM22" s="31">
        <f t="shared" si="7"/>
        <v>0</v>
      </c>
      <c r="BN22" s="31">
        <f t="shared" si="7"/>
        <v>71.428571428571416</v>
      </c>
      <c r="BO22" s="31">
        <f t="shared" si="7"/>
        <v>28.571428571428569</v>
      </c>
      <c r="BP22" s="31">
        <f t="shared" si="7"/>
        <v>0</v>
      </c>
      <c r="BQ22" s="31">
        <f t="shared" si="7"/>
        <v>71.428571428571416</v>
      </c>
      <c r="BR22" s="31">
        <f t="shared" si="7"/>
        <v>28.571428571428569</v>
      </c>
      <c r="BS22" s="31">
        <f t="shared" si="7"/>
        <v>0</v>
      </c>
      <c r="BT22" s="31">
        <f t="shared" si="7"/>
        <v>71.428571428571416</v>
      </c>
      <c r="BU22" s="31">
        <f t="shared" si="7"/>
        <v>28.571428571428569</v>
      </c>
      <c r="BV22" s="31">
        <f t="shared" si="7"/>
        <v>0</v>
      </c>
      <c r="BW22" s="27">
        <f t="shared" si="7"/>
        <v>99.999999999999986</v>
      </c>
      <c r="BX22" s="27">
        <f t="shared" si="7"/>
        <v>0</v>
      </c>
      <c r="BY22" s="27">
        <f t="shared" si="7"/>
        <v>0</v>
      </c>
      <c r="BZ22" s="27">
        <f t="shared" si="7"/>
        <v>0</v>
      </c>
      <c r="CA22" s="27">
        <f t="shared" si="7"/>
        <v>99.999999999999986</v>
      </c>
      <c r="CB22" s="27">
        <f t="shared" si="7"/>
        <v>0</v>
      </c>
      <c r="CC22" s="27">
        <f t="shared" si="7"/>
        <v>0</v>
      </c>
      <c r="CD22" s="27">
        <f t="shared" si="7"/>
        <v>99.999999999999986</v>
      </c>
      <c r="CE22" s="27">
        <f t="shared" si="7"/>
        <v>0</v>
      </c>
      <c r="CF22" s="27">
        <f t="shared" si="7"/>
        <v>57.142857142857139</v>
      </c>
      <c r="CG22" s="27">
        <f t="shared" si="7"/>
        <v>42.857142857142854</v>
      </c>
      <c r="CH22" s="27">
        <f t="shared" si="7"/>
        <v>0</v>
      </c>
      <c r="CI22" s="27">
        <f t="shared" si="7"/>
        <v>85.714285714285708</v>
      </c>
      <c r="CJ22" s="27">
        <f t="shared" si="7"/>
        <v>14.285714285714285</v>
      </c>
      <c r="CK22" s="27">
        <f t="shared" si="7"/>
        <v>0</v>
      </c>
      <c r="CL22" s="27">
        <f t="shared" ref="CL22:DQ22" si="8">CL21/7%</f>
        <v>28.571428571428569</v>
      </c>
      <c r="CM22" s="27">
        <f t="shared" si="8"/>
        <v>71.428571428571416</v>
      </c>
      <c r="CN22" s="27">
        <f t="shared" si="8"/>
        <v>0</v>
      </c>
      <c r="CO22" s="27">
        <f t="shared" si="8"/>
        <v>99.999999999999986</v>
      </c>
      <c r="CP22" s="27">
        <f t="shared" si="8"/>
        <v>0</v>
      </c>
      <c r="CQ22" s="27">
        <f t="shared" si="8"/>
        <v>0</v>
      </c>
      <c r="CR22" s="27">
        <f t="shared" si="8"/>
        <v>71.428571428571416</v>
      </c>
      <c r="CS22" s="27">
        <f t="shared" si="8"/>
        <v>28.571428571428569</v>
      </c>
      <c r="CT22" s="27">
        <f t="shared" si="8"/>
        <v>0</v>
      </c>
      <c r="CU22" s="27">
        <f t="shared" si="8"/>
        <v>28.571428571428569</v>
      </c>
      <c r="CV22" s="27">
        <f t="shared" si="8"/>
        <v>71.428571428571416</v>
      </c>
      <c r="CW22" s="27">
        <f t="shared" si="8"/>
        <v>0</v>
      </c>
      <c r="CX22" s="27">
        <f t="shared" si="8"/>
        <v>85.714285714285708</v>
      </c>
      <c r="CY22" s="27">
        <f t="shared" si="8"/>
        <v>14.285714285714285</v>
      </c>
      <c r="CZ22" s="27">
        <f t="shared" si="8"/>
        <v>0</v>
      </c>
      <c r="DA22" s="31">
        <f t="shared" si="8"/>
        <v>85.714285714285708</v>
      </c>
      <c r="DB22" s="31">
        <f t="shared" si="8"/>
        <v>14.285714285714285</v>
      </c>
      <c r="DC22" s="31">
        <f t="shared" si="8"/>
        <v>0</v>
      </c>
      <c r="DD22" s="31">
        <f t="shared" si="8"/>
        <v>0</v>
      </c>
      <c r="DE22" s="31">
        <f t="shared" si="8"/>
        <v>99.999999999999986</v>
      </c>
      <c r="DF22" s="31">
        <f t="shared" si="8"/>
        <v>0</v>
      </c>
      <c r="DG22" s="31">
        <f t="shared" si="8"/>
        <v>99.999999999999986</v>
      </c>
      <c r="DH22" s="31">
        <f t="shared" si="8"/>
        <v>0</v>
      </c>
      <c r="DI22" s="31">
        <f t="shared" si="8"/>
        <v>0</v>
      </c>
      <c r="DJ22" s="31">
        <f t="shared" si="8"/>
        <v>42.857142857142854</v>
      </c>
      <c r="DK22" s="31">
        <f t="shared" si="8"/>
        <v>57.142857142857139</v>
      </c>
      <c r="DL22" s="31">
        <f t="shared" si="8"/>
        <v>0</v>
      </c>
      <c r="DM22" s="31">
        <f t="shared" si="8"/>
        <v>42.857142857142854</v>
      </c>
      <c r="DN22" s="31">
        <f t="shared" si="8"/>
        <v>57.142857142857139</v>
      </c>
      <c r="DO22" s="31">
        <f t="shared" si="8"/>
        <v>99.999999999999986</v>
      </c>
      <c r="DP22" s="31">
        <f t="shared" si="8"/>
        <v>0</v>
      </c>
      <c r="DQ22" s="31">
        <f t="shared" si="8"/>
        <v>0</v>
      </c>
      <c r="DR22" s="31">
        <f t="shared" ref="DR22" si="9">DR21/7%</f>
        <v>0</v>
      </c>
    </row>
    <row r="24" spans="1:122" x14ac:dyDescent="0.25">
      <c r="B24" s="143" t="s">
        <v>1391</v>
      </c>
      <c r="C24" s="143"/>
      <c r="D24" s="143"/>
      <c r="E24" s="143"/>
      <c r="F24" s="46"/>
      <c r="G24" s="46"/>
    </row>
    <row r="25" spans="1:122" x14ac:dyDescent="0.25">
      <c r="B25" s="4" t="s">
        <v>755</v>
      </c>
      <c r="C25" s="4" t="s">
        <v>768</v>
      </c>
      <c r="D25" s="3">
        <f>E25/100*7</f>
        <v>4.25</v>
      </c>
      <c r="E25" s="32">
        <f>(C22+F22+I22+L22)/4</f>
        <v>60.714285714285708</v>
      </c>
    </row>
    <row r="26" spans="1:122" x14ac:dyDescent="0.25">
      <c r="B26" s="4" t="s">
        <v>757</v>
      </c>
      <c r="C26" s="4" t="s">
        <v>768</v>
      </c>
      <c r="D26" s="3">
        <f>E26/100*7</f>
        <v>2.25</v>
      </c>
      <c r="E26" s="32">
        <f>(D22+G22+J22+M22)/4</f>
        <v>32.142857142857139</v>
      </c>
    </row>
    <row r="27" spans="1:122" x14ac:dyDescent="0.25">
      <c r="B27" s="4" t="s">
        <v>758</v>
      </c>
      <c r="C27" s="4" t="s">
        <v>768</v>
      </c>
      <c r="D27" s="3">
        <f>E27/100*7</f>
        <v>0.5</v>
      </c>
      <c r="E27" s="32">
        <f>(E22+H22+K22+N22)/4</f>
        <v>7.1428571428571423</v>
      </c>
    </row>
    <row r="28" spans="1:122" x14ac:dyDescent="0.25">
      <c r="B28" s="4"/>
      <c r="C28" s="4"/>
      <c r="D28" s="33">
        <f>SUM(D25:D27)</f>
        <v>7</v>
      </c>
      <c r="E28" s="34">
        <f>SUM(E25:E27)</f>
        <v>99.999999999999986</v>
      </c>
    </row>
    <row r="29" spans="1:122" ht="29.25" customHeight="1" x14ac:dyDescent="0.25">
      <c r="B29" s="4"/>
      <c r="C29" s="20"/>
      <c r="D29" s="108" t="s">
        <v>322</v>
      </c>
      <c r="E29" s="108"/>
      <c r="F29" s="109" t="s">
        <v>323</v>
      </c>
      <c r="G29" s="109"/>
    </row>
    <row r="30" spans="1:122" x14ac:dyDescent="0.25">
      <c r="B30" s="4" t="s">
        <v>755</v>
      </c>
      <c r="C30" s="20" t="s">
        <v>769</v>
      </c>
      <c r="D30" s="35">
        <f>E30/100*7</f>
        <v>2.4999999999999996</v>
      </c>
      <c r="E30" s="32">
        <f>(O22+R22+U22+X22)/4</f>
        <v>35.714285714285708</v>
      </c>
      <c r="F30" s="3">
        <f>G30/100*7</f>
        <v>1.5</v>
      </c>
      <c r="G30" s="3">
        <f>(AA22+AD22+AG22+AJ22)/4</f>
        <v>21.428571428571427</v>
      </c>
    </row>
    <row r="31" spans="1:122" x14ac:dyDescent="0.25">
      <c r="B31" s="4" t="s">
        <v>757</v>
      </c>
      <c r="C31" s="20" t="s">
        <v>769</v>
      </c>
      <c r="D31" s="35">
        <f>E31/100*7</f>
        <v>3.2499999999999996</v>
      </c>
      <c r="E31" s="32">
        <f>(P22+S22+V22+Y22)/4</f>
        <v>46.428571428571423</v>
      </c>
      <c r="F31" s="3">
        <f>G31/100*7</f>
        <v>3.9999999999999991</v>
      </c>
      <c r="G31" s="3">
        <f>(AB22+AE22+AH22+AK22)/4</f>
        <v>57.142857142857132</v>
      </c>
    </row>
    <row r="32" spans="1:122" x14ac:dyDescent="0.25">
      <c r="B32" s="4" t="s">
        <v>758</v>
      </c>
      <c r="C32" s="20" t="s">
        <v>769</v>
      </c>
      <c r="D32" s="35">
        <f>E32/100*7</f>
        <v>1.2499999999999998</v>
      </c>
      <c r="E32" s="32">
        <f>(Q22+T22+W22+Z22)/4</f>
        <v>17.857142857142854</v>
      </c>
      <c r="F32" s="3">
        <f>G32/100*7</f>
        <v>1.5</v>
      </c>
      <c r="G32" s="48">
        <f>(AC22+AF22+AI22+AL22)/4</f>
        <v>21.428571428571427</v>
      </c>
    </row>
    <row r="33" spans="2:13" x14ac:dyDescent="0.25">
      <c r="B33" s="4"/>
      <c r="C33" s="20"/>
      <c r="D33" s="34">
        <f>SUM(D30:D32)</f>
        <v>6.9999999999999991</v>
      </c>
      <c r="E33" s="34">
        <f>SUM(E30:E32)</f>
        <v>100</v>
      </c>
      <c r="F33" s="47">
        <f>SUM(F30:F32)</f>
        <v>6.9999999999999991</v>
      </c>
      <c r="G33" s="49">
        <f>SUM(G30:G32)</f>
        <v>99.999999999999986</v>
      </c>
    </row>
    <row r="34" spans="2:13" x14ac:dyDescent="0.25">
      <c r="B34" s="4" t="s">
        <v>755</v>
      </c>
      <c r="C34" s="4" t="s">
        <v>770</v>
      </c>
      <c r="D34" s="3">
        <f>E34/100*7</f>
        <v>1.75</v>
      </c>
      <c r="E34" s="32">
        <f>(AM22+AP22+AS22+AV22)/4</f>
        <v>25</v>
      </c>
    </row>
    <row r="35" spans="2:13" x14ac:dyDescent="0.25">
      <c r="B35" s="4" t="s">
        <v>757</v>
      </c>
      <c r="C35" s="4" t="s">
        <v>770</v>
      </c>
      <c r="D35" s="3">
        <f>E35/100*7</f>
        <v>5.2499999999999991</v>
      </c>
      <c r="E35" s="32">
        <f>(AN22+AQ22+AT22+AW22)/4</f>
        <v>74.999999999999986</v>
      </c>
    </row>
    <row r="36" spans="2:13" x14ac:dyDescent="0.25">
      <c r="B36" s="4" t="s">
        <v>758</v>
      </c>
      <c r="C36" s="4" t="s">
        <v>770</v>
      </c>
      <c r="D36" s="3">
        <f>E36/100*7</f>
        <v>0</v>
      </c>
      <c r="E36" s="32">
        <f>(AO22+AR22+AU22+AX22)/4</f>
        <v>0</v>
      </c>
    </row>
    <row r="37" spans="2:13" x14ac:dyDescent="0.25">
      <c r="B37" s="36"/>
      <c r="C37" s="36"/>
      <c r="D37" s="39">
        <f>SUM(D34:D36)</f>
        <v>6.9999999999999991</v>
      </c>
      <c r="E37" s="40">
        <f>SUM(E34:E36)</f>
        <v>99.999999999999986</v>
      </c>
      <c r="F37" s="41"/>
    </row>
    <row r="38" spans="2:13" x14ac:dyDescent="0.25">
      <c r="B38" s="4"/>
      <c r="C38" s="4"/>
      <c r="D38" s="108" t="s">
        <v>330</v>
      </c>
      <c r="E38" s="108"/>
      <c r="F38" s="108" t="s">
        <v>325</v>
      </c>
      <c r="G38" s="108"/>
      <c r="H38" s="144" t="s">
        <v>331</v>
      </c>
      <c r="I38" s="144"/>
      <c r="J38" s="144" t="s">
        <v>332</v>
      </c>
      <c r="K38" s="144"/>
      <c r="L38" s="144" t="s">
        <v>43</v>
      </c>
      <c r="M38" s="144"/>
    </row>
    <row r="39" spans="2:13" x14ac:dyDescent="0.25">
      <c r="B39" s="4" t="s">
        <v>755</v>
      </c>
      <c r="C39" s="4" t="s">
        <v>771</v>
      </c>
      <c r="D39" s="3">
        <f>E39/100*7</f>
        <v>1.0299999999999998</v>
      </c>
      <c r="E39" s="32">
        <f>(AY22+BB22+BE22+BH22)/4</f>
        <v>14.714285714285714</v>
      </c>
      <c r="F39" s="3">
        <f>G39/100*7</f>
        <v>4.5</v>
      </c>
      <c r="G39" s="32">
        <f>(BK22+BN22+BQ22+BT22)/4</f>
        <v>64.285714285714278</v>
      </c>
      <c r="H39" s="3">
        <f>I39/100*7</f>
        <v>2.7499999999999996</v>
      </c>
      <c r="I39" s="32">
        <f>(BW22+BZ22+CC22+CF22)/4</f>
        <v>39.285714285714278</v>
      </c>
      <c r="J39" s="3">
        <f>K39/100*7</f>
        <v>4.9999999999999991</v>
      </c>
      <c r="K39" s="32">
        <f>(CI22+CL22+CO22+CR22)/4</f>
        <v>71.428571428571416</v>
      </c>
      <c r="L39" s="3">
        <f>M39/100*7</f>
        <v>3.5</v>
      </c>
      <c r="M39" s="32">
        <f>(CU22+CX22+DA22+DD22)/4</f>
        <v>50</v>
      </c>
    </row>
    <row r="40" spans="2:13" x14ac:dyDescent="0.25">
      <c r="B40" s="4" t="s">
        <v>757</v>
      </c>
      <c r="C40" s="4" t="s">
        <v>771</v>
      </c>
      <c r="D40" s="3">
        <f>E40/100*7</f>
        <v>4.5</v>
      </c>
      <c r="E40" s="32">
        <f>(AZ22+BC22+BF22+BI22)/4</f>
        <v>64.285714285714278</v>
      </c>
      <c r="F40" s="3">
        <f>G40/100*7</f>
        <v>2.4999999999999996</v>
      </c>
      <c r="G40" s="32">
        <f>(BL22+BO22+BR22+BU22)/4</f>
        <v>35.714285714285708</v>
      </c>
      <c r="H40" s="3">
        <f>I40/100*7</f>
        <v>4.25</v>
      </c>
      <c r="I40" s="32">
        <f>(BX22+CA22+CD22+CG22)/4</f>
        <v>60.714285714285708</v>
      </c>
      <c r="J40" s="3">
        <f>K40/100*7</f>
        <v>1.9999999999999996</v>
      </c>
      <c r="K40" s="32">
        <f>(CJ22+CM22+CP22+CS22)/4</f>
        <v>28.571428571428566</v>
      </c>
      <c r="L40" s="3">
        <f>M40/100*7</f>
        <v>3.4999999999999987</v>
      </c>
      <c r="M40" s="32">
        <f>(CV22+CY22+DB22+DE22)/4</f>
        <v>49.999999999999986</v>
      </c>
    </row>
    <row r="41" spans="2:13" x14ac:dyDescent="0.25">
      <c r="B41" s="4" t="s">
        <v>758</v>
      </c>
      <c r="C41" s="4" t="s">
        <v>771</v>
      </c>
      <c r="D41" s="3">
        <f>E41/100*7</f>
        <v>0.75</v>
      </c>
      <c r="E41" s="32">
        <f>(BA22+BD22+BG22+BJ22)/4</f>
        <v>10.714285714285714</v>
      </c>
      <c r="F41" s="3">
        <f>G41/100*7</f>
        <v>0</v>
      </c>
      <c r="G41" s="32">
        <f>(BM22+BP22+BS22+BV22)/4</f>
        <v>0</v>
      </c>
      <c r="H41" s="3">
        <f>I41/100*7</f>
        <v>0</v>
      </c>
      <c r="I41" s="32">
        <f>(BY22+CB22+CE22+CH22)/4</f>
        <v>0</v>
      </c>
      <c r="J41" s="3">
        <f>K41/100*7</f>
        <v>0</v>
      </c>
      <c r="K41" s="32">
        <f>(CK22+CN22+CQ22+CT22)/4</f>
        <v>0</v>
      </c>
      <c r="L41" s="3">
        <f>M41/100*7</f>
        <v>0</v>
      </c>
      <c r="M41" s="32">
        <f>(CW22+CZ22+DC22+DF22)/4</f>
        <v>0</v>
      </c>
    </row>
    <row r="42" spans="2:13" x14ac:dyDescent="0.25">
      <c r="B42" s="4"/>
      <c r="C42" s="4"/>
      <c r="D42" s="33">
        <v>7</v>
      </c>
      <c r="E42" s="33">
        <v>100</v>
      </c>
      <c r="F42" s="33">
        <v>7</v>
      </c>
      <c r="G42" s="33">
        <v>100</v>
      </c>
      <c r="H42" s="33">
        <f t="shared" ref="H42:M42" si="10">SUM(H39:H41)</f>
        <v>7</v>
      </c>
      <c r="I42" s="34">
        <f t="shared" si="10"/>
        <v>99.999999999999986</v>
      </c>
      <c r="J42" s="33">
        <f t="shared" si="10"/>
        <v>6.9999999999999982</v>
      </c>
      <c r="K42" s="34">
        <f t="shared" si="10"/>
        <v>99.999999999999986</v>
      </c>
      <c r="L42" s="33">
        <f t="shared" si="10"/>
        <v>6.9999999999999982</v>
      </c>
      <c r="M42" s="34">
        <f t="shared" si="10"/>
        <v>99.999999999999986</v>
      </c>
    </row>
    <row r="43" spans="2:13" x14ac:dyDescent="0.25">
      <c r="B43" s="4" t="s">
        <v>755</v>
      </c>
      <c r="C43" s="4" t="s">
        <v>772</v>
      </c>
      <c r="D43" s="3">
        <f>E43/100*7</f>
        <v>3.2499999999999996</v>
      </c>
      <c r="E43" s="32">
        <f>(DG22+DJ22+DM22+DP22)/4</f>
        <v>46.428571428571423</v>
      </c>
    </row>
    <row r="44" spans="2:13" x14ac:dyDescent="0.25">
      <c r="B44" s="4" t="s">
        <v>757</v>
      </c>
      <c r="C44" s="4" t="s">
        <v>772</v>
      </c>
      <c r="D44" s="3">
        <f>E44/100*7</f>
        <v>2</v>
      </c>
      <c r="E44" s="32">
        <f>(DH22+DK22+DN22+DQ22)/4</f>
        <v>28.571428571428569</v>
      </c>
    </row>
    <row r="45" spans="2:13" x14ac:dyDescent="0.25">
      <c r="B45" s="4" t="s">
        <v>758</v>
      </c>
      <c r="C45" s="4" t="s">
        <v>772</v>
      </c>
      <c r="D45" s="3">
        <f>E45/100*7</f>
        <v>1.7499999999999998</v>
      </c>
      <c r="E45" s="32">
        <f>(DI22+DL22+DO22+DR22)/4</f>
        <v>24.999999999999996</v>
      </c>
    </row>
    <row r="46" spans="2:13" x14ac:dyDescent="0.25">
      <c r="B46" s="4"/>
      <c r="C46" s="4"/>
      <c r="D46" s="33">
        <f>SUM(D43:D45)</f>
        <v>7</v>
      </c>
      <c r="E46" s="33">
        <f>SUM(E43:E45)</f>
        <v>100</v>
      </c>
    </row>
  </sheetData>
  <mergeCells count="108">
    <mergeCell ref="DP2:DQ2"/>
    <mergeCell ref="B24:E24"/>
    <mergeCell ref="J38:K38"/>
    <mergeCell ref="L38:M38"/>
    <mergeCell ref="H38:I38"/>
    <mergeCell ref="D29:E29"/>
    <mergeCell ref="F29:G29"/>
    <mergeCell ref="D38:E38"/>
    <mergeCell ref="F38:G38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1:B21"/>
    <mergeCell ref="A22:B22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7"/>
  <sheetViews>
    <sheetView tabSelected="1" workbookViewId="0">
      <selection activeCell="D3" sqref="D3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1426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1401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869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960</v>
      </c>
      <c r="V11" s="95"/>
      <c r="W11" s="91"/>
      <c r="X11" s="92" t="s">
        <v>962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992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1392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946</v>
      </c>
      <c r="D12" s="163"/>
      <c r="E12" s="160"/>
      <c r="F12" s="159" t="s">
        <v>950</v>
      </c>
      <c r="G12" s="159"/>
      <c r="H12" s="160"/>
      <c r="I12" s="158" t="s">
        <v>954</v>
      </c>
      <c r="J12" s="159"/>
      <c r="K12" s="160"/>
      <c r="L12" s="158" t="s">
        <v>956</v>
      </c>
      <c r="M12" s="159"/>
      <c r="N12" s="160"/>
      <c r="O12" s="158" t="s">
        <v>957</v>
      </c>
      <c r="P12" s="159"/>
      <c r="Q12" s="160"/>
      <c r="R12" s="152" t="s">
        <v>959</v>
      </c>
      <c r="S12" s="153"/>
      <c r="T12" s="154"/>
      <c r="U12" s="152" t="s">
        <v>961</v>
      </c>
      <c r="V12" s="153"/>
      <c r="W12" s="154"/>
      <c r="X12" s="152" t="s">
        <v>963</v>
      </c>
      <c r="Y12" s="153"/>
      <c r="Z12" s="154"/>
      <c r="AA12" s="152" t="s">
        <v>964</v>
      </c>
      <c r="AB12" s="153"/>
      <c r="AC12" s="154"/>
      <c r="AD12" s="152" t="s">
        <v>967</v>
      </c>
      <c r="AE12" s="153"/>
      <c r="AF12" s="154"/>
      <c r="AG12" s="152" t="s">
        <v>968</v>
      </c>
      <c r="AH12" s="153"/>
      <c r="AI12" s="154"/>
      <c r="AJ12" s="152" t="s">
        <v>971</v>
      </c>
      <c r="AK12" s="153"/>
      <c r="AL12" s="154"/>
      <c r="AM12" s="152" t="s">
        <v>975</v>
      </c>
      <c r="AN12" s="153"/>
      <c r="AO12" s="154"/>
      <c r="AP12" s="152" t="s">
        <v>979</v>
      </c>
      <c r="AQ12" s="153"/>
      <c r="AR12" s="154"/>
      <c r="AS12" s="152" t="s">
        <v>980</v>
      </c>
      <c r="AT12" s="153"/>
      <c r="AU12" s="154"/>
      <c r="AV12" s="152" t="s">
        <v>981</v>
      </c>
      <c r="AW12" s="153"/>
      <c r="AX12" s="154"/>
      <c r="AY12" s="152" t="s">
        <v>983</v>
      </c>
      <c r="AZ12" s="153"/>
      <c r="BA12" s="154"/>
      <c r="BB12" s="152" t="s">
        <v>985</v>
      </c>
      <c r="BC12" s="153"/>
      <c r="BD12" s="154"/>
      <c r="BE12" s="152" t="s">
        <v>989</v>
      </c>
      <c r="BF12" s="153"/>
      <c r="BG12" s="154"/>
      <c r="BH12" s="158" t="s">
        <v>305</v>
      </c>
      <c r="BI12" s="159"/>
      <c r="BJ12" s="160"/>
      <c r="BK12" s="152" t="s">
        <v>994</v>
      </c>
      <c r="BL12" s="153"/>
      <c r="BM12" s="154"/>
      <c r="BN12" s="152" t="s">
        <v>995</v>
      </c>
      <c r="BO12" s="153"/>
      <c r="BP12" s="154"/>
      <c r="BQ12" s="152" t="s">
        <v>999</v>
      </c>
      <c r="BR12" s="153"/>
      <c r="BS12" s="154"/>
      <c r="BT12" s="152" t="s">
        <v>1000</v>
      </c>
      <c r="BU12" s="153"/>
      <c r="BV12" s="154"/>
      <c r="BW12" s="152" t="s">
        <v>1001</v>
      </c>
      <c r="BX12" s="153"/>
      <c r="BY12" s="154"/>
      <c r="BZ12" s="152" t="s">
        <v>309</v>
      </c>
      <c r="CA12" s="153"/>
      <c r="CB12" s="154"/>
      <c r="CC12" s="152" t="s">
        <v>1002</v>
      </c>
      <c r="CD12" s="153"/>
      <c r="CE12" s="154"/>
      <c r="CF12" s="152" t="s">
        <v>1003</v>
      </c>
      <c r="CG12" s="153"/>
      <c r="CH12" s="154"/>
      <c r="CI12" s="152" t="s">
        <v>1005</v>
      </c>
      <c r="CJ12" s="153"/>
      <c r="CK12" s="154"/>
      <c r="CL12" s="152" t="s">
        <v>1006</v>
      </c>
      <c r="CM12" s="153"/>
      <c r="CN12" s="154"/>
      <c r="CO12" s="152" t="s">
        <v>1009</v>
      </c>
      <c r="CP12" s="153"/>
      <c r="CQ12" s="154"/>
      <c r="CR12" s="152" t="s">
        <v>1010</v>
      </c>
      <c r="CS12" s="153"/>
      <c r="CT12" s="154"/>
      <c r="CU12" s="152" t="s">
        <v>1013</v>
      </c>
      <c r="CV12" s="153"/>
      <c r="CW12" s="154"/>
      <c r="CX12" s="152" t="s">
        <v>1014</v>
      </c>
      <c r="CY12" s="153"/>
      <c r="CZ12" s="154"/>
      <c r="DA12" s="152" t="s">
        <v>496</v>
      </c>
      <c r="DB12" s="153"/>
      <c r="DC12" s="154"/>
      <c r="DD12" s="152" t="s">
        <v>1016</v>
      </c>
      <c r="DE12" s="153"/>
      <c r="DF12" s="154"/>
      <c r="DG12" s="152" t="s">
        <v>1017</v>
      </c>
      <c r="DH12" s="153"/>
      <c r="DI12" s="154"/>
      <c r="DJ12" s="152" t="s">
        <v>1021</v>
      </c>
      <c r="DK12" s="153"/>
      <c r="DL12" s="154"/>
      <c r="DM12" s="152" t="s">
        <v>1023</v>
      </c>
      <c r="DN12" s="153"/>
      <c r="DO12" s="154"/>
      <c r="DP12" s="152" t="s">
        <v>1024</v>
      </c>
      <c r="DQ12" s="153"/>
      <c r="DR12" s="154"/>
      <c r="DS12" s="152" t="s">
        <v>1026</v>
      </c>
      <c r="DT12" s="153"/>
      <c r="DU12" s="154"/>
      <c r="DV12" s="152" t="s">
        <v>1027</v>
      </c>
      <c r="DW12" s="153"/>
      <c r="DX12" s="154"/>
      <c r="DY12" s="152" t="s">
        <v>1028</v>
      </c>
      <c r="DZ12" s="153"/>
      <c r="EA12" s="154"/>
      <c r="EB12" s="152" t="s">
        <v>1030</v>
      </c>
      <c r="EC12" s="153"/>
      <c r="ED12" s="154"/>
      <c r="EE12" s="152" t="s">
        <v>1033</v>
      </c>
      <c r="EF12" s="153"/>
      <c r="EG12" s="154"/>
      <c r="EH12" s="152" t="s">
        <v>1037</v>
      </c>
      <c r="EI12" s="153"/>
      <c r="EJ12" s="154"/>
      <c r="EK12" s="152" t="s">
        <v>1039</v>
      </c>
      <c r="EL12" s="153"/>
      <c r="EM12" s="154"/>
      <c r="EN12" s="152" t="s">
        <v>515</v>
      </c>
      <c r="EO12" s="153"/>
      <c r="EP12" s="154"/>
      <c r="EQ12" s="152" t="s">
        <v>1044</v>
      </c>
      <c r="ER12" s="153"/>
      <c r="ES12" s="154"/>
      <c r="ET12" s="152" t="s">
        <v>1045</v>
      </c>
      <c r="EU12" s="153"/>
      <c r="EV12" s="154"/>
      <c r="EW12" s="152" t="s">
        <v>1047</v>
      </c>
      <c r="EX12" s="153"/>
      <c r="EY12" s="154"/>
      <c r="EZ12" s="152" t="s">
        <v>1048</v>
      </c>
      <c r="FA12" s="153"/>
      <c r="FB12" s="154"/>
      <c r="FC12" s="152" t="s">
        <v>1050</v>
      </c>
      <c r="FD12" s="153"/>
      <c r="FE12" s="154"/>
      <c r="FF12" s="152" t="s">
        <v>1051</v>
      </c>
      <c r="FG12" s="153"/>
      <c r="FH12" s="154"/>
      <c r="FI12" s="152" t="s">
        <v>1054</v>
      </c>
      <c r="FJ12" s="153"/>
      <c r="FK12" s="154"/>
    </row>
    <row r="13" spans="1:167" ht="144.75" customHeight="1" thickBot="1" x14ac:dyDescent="0.3">
      <c r="A13" s="89"/>
      <c r="B13" s="89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 t="s">
        <v>1418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/>
      <c r="Y14" s="13">
        <v>1</v>
      </c>
      <c r="Z14" s="13"/>
      <c r="AA14" s="13"/>
      <c r="AB14" s="13">
        <v>1</v>
      </c>
      <c r="AC14" s="13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1419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1420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1421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1422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 x14ac:dyDescent="0.25">
      <c r="A19" s="2">
        <v>6</v>
      </c>
      <c r="B19" s="1" t="s">
        <v>1423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4">
        <v>1</v>
      </c>
      <c r="V19" s="4"/>
      <c r="W19" s="1"/>
      <c r="X19" s="1">
        <v>1</v>
      </c>
      <c r="Y19" s="1"/>
      <c r="Z19" s="1"/>
      <c r="AA19" s="1">
        <v>1</v>
      </c>
      <c r="AB19" s="1"/>
      <c r="AC19" s="1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1424</v>
      </c>
      <c r="C20" s="9"/>
      <c r="D20" s="9">
        <v>1</v>
      </c>
      <c r="E20" s="9"/>
      <c r="F20" s="1">
        <v>1</v>
      </c>
      <c r="G20" s="1"/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4">
        <v>1</v>
      </c>
      <c r="V20" s="4"/>
      <c r="W20" s="1"/>
      <c r="X20" s="1">
        <v>1</v>
      </c>
      <c r="Y20" s="1"/>
      <c r="Z20" s="1"/>
      <c r="AA20" s="1">
        <v>1</v>
      </c>
      <c r="AB20" s="1"/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 x14ac:dyDescent="0.25">
      <c r="A21" s="3">
        <v>8</v>
      </c>
      <c r="B21" s="4" t="s">
        <v>1425</v>
      </c>
      <c r="C21" s="3"/>
      <c r="D21" s="3">
        <v>1</v>
      </c>
      <c r="E21" s="3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</row>
    <row r="22" spans="1:167" x14ac:dyDescent="0.25">
      <c r="A22" s="82" t="s">
        <v>171</v>
      </c>
      <c r="B22" s="83"/>
      <c r="C22" s="3">
        <f>SUM(C14:C21)</f>
        <v>4</v>
      </c>
      <c r="D22" s="3">
        <f>SUM(D14:D21)</f>
        <v>4</v>
      </c>
      <c r="E22" s="3">
        <f>SUM(E14:E21)</f>
        <v>0</v>
      </c>
      <c r="F22" s="3">
        <f>SUM(F14:F21)</f>
        <v>8</v>
      </c>
      <c r="G22" s="3">
        <f>SUM(G14:G21)</f>
        <v>0</v>
      </c>
      <c r="H22" s="3">
        <f>SUM(H14:H21)</f>
        <v>0</v>
      </c>
      <c r="I22" s="3">
        <f>SUM(I14:I21)</f>
        <v>5</v>
      </c>
      <c r="J22" s="3">
        <f>SUM(J14:J21)</f>
        <v>3</v>
      </c>
      <c r="K22" s="3">
        <f>SUM(K14:K21)</f>
        <v>0</v>
      </c>
      <c r="L22" s="3">
        <f>SUM(L14:L21)</f>
        <v>8</v>
      </c>
      <c r="M22" s="3">
        <f>SUM(M14:M21)</f>
        <v>0</v>
      </c>
      <c r="N22" s="3">
        <f>SUM(N14:N21)</f>
        <v>0</v>
      </c>
      <c r="O22" s="3">
        <f>SUM(O14:O21)</f>
        <v>6</v>
      </c>
      <c r="P22" s="3">
        <f>SUM(P14:P21)</f>
        <v>2</v>
      </c>
      <c r="Q22" s="3">
        <f>SUM(Q14:Q21)</f>
        <v>0</v>
      </c>
      <c r="R22" s="3">
        <f>SUM(R14:R21)</f>
        <v>6</v>
      </c>
      <c r="S22" s="3">
        <f>SUM(S14:S21)</f>
        <v>2</v>
      </c>
      <c r="T22" s="3">
        <f>SUM(T14:T21)</f>
        <v>0</v>
      </c>
      <c r="U22" s="3">
        <f>SUM(U14:U21)</f>
        <v>6</v>
      </c>
      <c r="V22" s="3">
        <f>SUM(V14:V21)</f>
        <v>2</v>
      </c>
      <c r="W22" s="3">
        <f>SUM(W14:W21)</f>
        <v>0</v>
      </c>
      <c r="X22" s="3">
        <f>SUM(X14:X21)</f>
        <v>5</v>
      </c>
      <c r="Y22" s="3">
        <f>SUM(Y14:Y21)</f>
        <v>3</v>
      </c>
      <c r="Z22" s="3">
        <f>SUM(Z14:Z21)</f>
        <v>0</v>
      </c>
      <c r="AA22" s="3">
        <f>SUM(AA14:AA21)</f>
        <v>6</v>
      </c>
      <c r="AB22" s="3">
        <f>SUM(AB14:AB21)</f>
        <v>2</v>
      </c>
      <c r="AC22" s="3">
        <f>SUM(AC14:AC21)</f>
        <v>0</v>
      </c>
      <c r="AD22" s="3">
        <f>SUM(AD14:AD21)</f>
        <v>8</v>
      </c>
      <c r="AE22" s="3">
        <f>SUM(AE14:AE21)</f>
        <v>0</v>
      </c>
      <c r="AF22" s="3">
        <f>SUM(AF14:AF21)</f>
        <v>0</v>
      </c>
      <c r="AG22" s="3">
        <f>SUM(AG14:AG21)</f>
        <v>4</v>
      </c>
      <c r="AH22" s="3">
        <f>SUM(AH14:AH21)</f>
        <v>4</v>
      </c>
      <c r="AI22" s="3">
        <f>SUM(AI14:AI21)</f>
        <v>0</v>
      </c>
      <c r="AJ22" s="3">
        <f>SUM(AJ14:AJ21)</f>
        <v>6</v>
      </c>
      <c r="AK22" s="3">
        <f>SUM(AK14:AK21)</f>
        <v>2</v>
      </c>
      <c r="AL22" s="3">
        <f>SUM(AL14:AL21)</f>
        <v>0</v>
      </c>
      <c r="AM22" s="3">
        <f>SUM(AM14:AM21)</f>
        <v>6</v>
      </c>
      <c r="AN22" s="3">
        <f>SUM(AN14:AN21)</f>
        <v>2</v>
      </c>
      <c r="AO22" s="3">
        <f>SUM(AO14:AO21)</f>
        <v>0</v>
      </c>
      <c r="AP22" s="3">
        <f>SUM(AP14:AP21)</f>
        <v>5</v>
      </c>
      <c r="AQ22" s="3">
        <f>SUM(AQ14:AQ21)</f>
        <v>3</v>
      </c>
      <c r="AR22" s="3">
        <f>SUM(AR14:AR21)</f>
        <v>0</v>
      </c>
      <c r="AS22" s="3">
        <f>SUM(AS14:AS21)</f>
        <v>0</v>
      </c>
      <c r="AT22" s="3">
        <f>SUM(AT14:AT21)</f>
        <v>8</v>
      </c>
      <c r="AU22" s="3">
        <f>SUM(AU14:AU21)</f>
        <v>0</v>
      </c>
      <c r="AV22" s="3">
        <f>SUM(AV14:AV21)</f>
        <v>2</v>
      </c>
      <c r="AW22" s="3">
        <f>SUM(AW14:AW21)</f>
        <v>6</v>
      </c>
      <c r="AX22" s="3">
        <f>SUM(AX14:AX21)</f>
        <v>0</v>
      </c>
      <c r="AY22" s="3">
        <f>SUM(AY14:AY21)</f>
        <v>8</v>
      </c>
      <c r="AZ22" s="3">
        <f>SUM(AZ14:AZ21)</f>
        <v>0</v>
      </c>
      <c r="BA22" s="3">
        <f>SUM(BA14:BA21)</f>
        <v>0</v>
      </c>
      <c r="BB22" s="3">
        <f>SUM(BB14:BB21)</f>
        <v>4</v>
      </c>
      <c r="BC22" s="3">
        <f>SUM(BC14:BC21)</f>
        <v>4</v>
      </c>
      <c r="BD22" s="3">
        <f>SUM(BD14:BD21)</f>
        <v>0</v>
      </c>
      <c r="BE22" s="3">
        <f>SUM(BE14:BE21)</f>
        <v>6</v>
      </c>
      <c r="BF22" s="3">
        <f>SUM(BF14:BF21)</f>
        <v>2</v>
      </c>
      <c r="BG22" s="3">
        <f>SUM(BG14:BG21)</f>
        <v>0</v>
      </c>
      <c r="BH22" s="3">
        <f>SUM(BH14:BH21)</f>
        <v>6</v>
      </c>
      <c r="BI22" s="3">
        <f>SUM(BI14:BI21)</f>
        <v>2</v>
      </c>
      <c r="BJ22" s="3">
        <f>SUM(BJ14:BJ21)</f>
        <v>0</v>
      </c>
      <c r="BK22" s="3">
        <f>SUM(BK14:BK21)</f>
        <v>8</v>
      </c>
      <c r="BL22" s="3">
        <f>SUM(BL14:BL21)</f>
        <v>0</v>
      </c>
      <c r="BM22" s="3">
        <f>SUM(BM14:BM21)</f>
        <v>0</v>
      </c>
      <c r="BN22" s="3">
        <f>SUM(BN14:BN21)</f>
        <v>8</v>
      </c>
      <c r="BO22" s="3">
        <f>SUM(BO14:BO21)</f>
        <v>0</v>
      </c>
      <c r="BP22" s="3">
        <f>SUM(BP14:BP21)</f>
        <v>0</v>
      </c>
      <c r="BQ22" s="3">
        <f>SUM(BQ14:BQ21)</f>
        <v>5</v>
      </c>
      <c r="BR22" s="3">
        <f>SUM(BR14:BR21)</f>
        <v>3</v>
      </c>
      <c r="BS22" s="3">
        <f>SUM(BS14:BS21)</f>
        <v>0</v>
      </c>
      <c r="BT22" s="3">
        <f>SUM(BT14:BT21)</f>
        <v>5</v>
      </c>
      <c r="BU22" s="3">
        <f>SUM(BU14:BU21)</f>
        <v>3</v>
      </c>
      <c r="BV22" s="3">
        <f>SUM(BV14:BV21)</f>
        <v>0</v>
      </c>
      <c r="BW22" s="3">
        <f>SUM(BW14:BW21)</f>
        <v>5</v>
      </c>
      <c r="BX22" s="3">
        <f>SUM(BX14:BX21)</f>
        <v>3</v>
      </c>
      <c r="BY22" s="3">
        <f>SUM(BY14:BY21)</f>
        <v>0</v>
      </c>
      <c r="BZ22" s="3">
        <f>SUM(BZ14:BZ21)</f>
        <v>5</v>
      </c>
      <c r="CA22" s="3">
        <f>SUM(CA14:CA21)</f>
        <v>3</v>
      </c>
      <c r="CB22" s="3">
        <f>SUM(CB14:CB21)</f>
        <v>0</v>
      </c>
      <c r="CC22" s="3">
        <f>SUM(CC14:CC21)</f>
        <v>6</v>
      </c>
      <c r="CD22" s="3">
        <f>SUM(CD14:CD21)</f>
        <v>2</v>
      </c>
      <c r="CE22" s="3">
        <f>SUM(CE14:CE21)</f>
        <v>0</v>
      </c>
      <c r="CF22" s="3">
        <f>SUM(CF14:CF21)</f>
        <v>5</v>
      </c>
      <c r="CG22" s="3">
        <f>SUM(CG14:CG21)</f>
        <v>3</v>
      </c>
      <c r="CH22" s="3">
        <f>SUM(CH14:CH21)</f>
        <v>0</v>
      </c>
      <c r="CI22" s="3">
        <f>SUM(CI14:CI21)</f>
        <v>5</v>
      </c>
      <c r="CJ22" s="3">
        <f>SUM(CJ14:CJ21)</f>
        <v>3</v>
      </c>
      <c r="CK22" s="3">
        <f>SUM(CK14:CK21)</f>
        <v>0</v>
      </c>
      <c r="CL22" s="3">
        <f>SUM(CL14:CL21)</f>
        <v>5</v>
      </c>
      <c r="CM22" s="3">
        <f>SUM(CM14:CM21)</f>
        <v>3</v>
      </c>
      <c r="CN22" s="3">
        <f>SUM(CN14:CN21)</f>
        <v>0</v>
      </c>
      <c r="CO22" s="3">
        <f>SUM(CO14:CO21)</f>
        <v>5</v>
      </c>
      <c r="CP22" s="3">
        <f>SUM(CP14:CP21)</f>
        <v>3</v>
      </c>
      <c r="CQ22" s="3">
        <f>SUM(CQ14:CQ21)</f>
        <v>0</v>
      </c>
      <c r="CR22" s="3">
        <f>SUM(CR14:CR21)</f>
        <v>2</v>
      </c>
      <c r="CS22" s="3">
        <f>SUM(CS14:CS21)</f>
        <v>6</v>
      </c>
      <c r="CT22" s="3">
        <f>SUM(CT14:CT21)</f>
        <v>0</v>
      </c>
      <c r="CU22" s="3">
        <f>SUM(CU14:CU21)</f>
        <v>5</v>
      </c>
      <c r="CV22" s="3">
        <f>SUM(CV14:CV21)</f>
        <v>3</v>
      </c>
      <c r="CW22" s="3">
        <f>SUM(CW14:CW21)</f>
        <v>0</v>
      </c>
      <c r="CX22" s="3">
        <f>SUM(CX14:CX21)</f>
        <v>5</v>
      </c>
      <c r="CY22" s="3">
        <f>SUM(CY14:CY21)</f>
        <v>1</v>
      </c>
      <c r="CZ22" s="3">
        <f>SUM(CZ14:CZ21)</f>
        <v>0</v>
      </c>
      <c r="DA22" s="3">
        <f>SUM(DA14:DA21)</f>
        <v>8</v>
      </c>
      <c r="DB22" s="3">
        <f>SUM(DB14:DB21)</f>
        <v>0</v>
      </c>
      <c r="DC22" s="3">
        <f>SUM(DC14:DC21)</f>
        <v>0</v>
      </c>
      <c r="DD22" s="3">
        <f>SUM(DD14:DD21)</f>
        <v>8</v>
      </c>
      <c r="DE22" s="3">
        <f>SUM(DE14:DE21)</f>
        <v>0</v>
      </c>
      <c r="DF22" s="3">
        <f>SUM(DF14:DF21)</f>
        <v>0</v>
      </c>
      <c r="DG22" s="3">
        <f>SUM(DG14:DG21)</f>
        <v>8</v>
      </c>
      <c r="DH22" s="3">
        <f>SUM(DH14:DH21)</f>
        <v>0</v>
      </c>
      <c r="DI22" s="3">
        <f>SUM(DI14:DI21)</f>
        <v>0</v>
      </c>
      <c r="DJ22" s="3">
        <f>SUM(DJ14:DJ21)</f>
        <v>8</v>
      </c>
      <c r="DK22" s="3">
        <f>SUM(DK14:DK21)</f>
        <v>0</v>
      </c>
      <c r="DL22" s="3">
        <f>SUM(DL14:DL21)</f>
        <v>0</v>
      </c>
      <c r="DM22" s="3">
        <f>SUM(DM14:DM21)</f>
        <v>6</v>
      </c>
      <c r="DN22" s="3">
        <f>SUM(DN14:DN21)</f>
        <v>2</v>
      </c>
      <c r="DO22" s="3">
        <f>SUM(DO14:DO21)</f>
        <v>0</v>
      </c>
      <c r="DP22" s="3">
        <f>SUM(DP14:DP21)</f>
        <v>4</v>
      </c>
      <c r="DQ22" s="3">
        <f>SUM(DQ14:DQ21)</f>
        <v>4</v>
      </c>
      <c r="DR22" s="3">
        <f>SUM(DR14:DR21)</f>
        <v>0</v>
      </c>
      <c r="DS22" s="3">
        <f>SUM(DS14:DS21)</f>
        <v>6</v>
      </c>
      <c r="DT22" s="3">
        <f>SUM(DT14:DT21)</f>
        <v>2</v>
      </c>
      <c r="DU22" s="3">
        <f>SUM(DU14:DU21)</f>
        <v>0</v>
      </c>
      <c r="DV22" s="3">
        <f>SUM(DV14:DV21)</f>
        <v>8</v>
      </c>
      <c r="DW22" s="3">
        <f>SUM(DW14:DW21)</f>
        <v>0</v>
      </c>
      <c r="DX22" s="3">
        <f>SUM(DX14:DX21)</f>
        <v>0</v>
      </c>
      <c r="DY22" s="3">
        <f>SUM(DY14:DY21)</f>
        <v>5</v>
      </c>
      <c r="DZ22" s="3">
        <f>SUM(DZ14:DZ21)</f>
        <v>3</v>
      </c>
      <c r="EA22" s="3">
        <f>SUM(EA14:EA21)</f>
        <v>0</v>
      </c>
      <c r="EB22" s="3">
        <f>SUM(EB14:EB21)</f>
        <v>6</v>
      </c>
      <c r="EC22" s="3">
        <f>SUM(EC14:EC21)</f>
        <v>2</v>
      </c>
      <c r="ED22" s="3">
        <f>SUM(ED14:ED21)</f>
        <v>0</v>
      </c>
      <c r="EE22" s="3">
        <f>SUM(EE14:EE21)</f>
        <v>5</v>
      </c>
      <c r="EF22" s="3">
        <f>SUM(EF14:EF21)</f>
        <v>3</v>
      </c>
      <c r="EG22" s="3">
        <f>SUM(EG14:EG21)</f>
        <v>0</v>
      </c>
      <c r="EH22" s="3">
        <f>SUM(EH14:EH21)</f>
        <v>5</v>
      </c>
      <c r="EI22" s="3">
        <f>SUM(EI14:EI21)</f>
        <v>3</v>
      </c>
      <c r="EJ22" s="3">
        <f>SUM(EJ14:EJ21)</f>
        <v>0</v>
      </c>
      <c r="EK22" s="3">
        <f>SUM(EK14:EK21)</f>
        <v>5</v>
      </c>
      <c r="EL22" s="3">
        <f>SUM(EL14:EL21)</f>
        <v>3</v>
      </c>
      <c r="EM22" s="3">
        <f>SUM(EM14:EM21)</f>
        <v>0</v>
      </c>
      <c r="EN22" s="3">
        <f>SUM(EN14:EN21)</f>
        <v>4</v>
      </c>
      <c r="EO22" s="3">
        <f>SUM(EO14:EO21)</f>
        <v>4</v>
      </c>
      <c r="EP22" s="3">
        <f>SUM(EP14:EP21)</f>
        <v>0</v>
      </c>
      <c r="EQ22" s="3">
        <f>SUM(EQ14:EQ21)</f>
        <v>8</v>
      </c>
      <c r="ER22" s="3">
        <f>SUM(ER14:ER21)</f>
        <v>0</v>
      </c>
      <c r="ES22" s="3">
        <f>SUM(ES14:ES21)</f>
        <v>0</v>
      </c>
      <c r="ET22" s="3">
        <f>SUM(ET14:ET21)</f>
        <v>3</v>
      </c>
      <c r="EU22" s="3">
        <f>SUM(EU14:EU21)</f>
        <v>5</v>
      </c>
      <c r="EV22" s="3">
        <f>SUM(EV14:EV21)</f>
        <v>0</v>
      </c>
      <c r="EW22" s="3">
        <f>SUM(EW14:EW21)</f>
        <v>8</v>
      </c>
      <c r="EX22" s="3">
        <f>SUM(EX14:EX21)</f>
        <v>0</v>
      </c>
      <c r="EY22" s="3">
        <f>SUM(EY14:EY21)</f>
        <v>0</v>
      </c>
      <c r="EZ22" s="3">
        <f>SUM(EZ14:EZ21)</f>
        <v>3</v>
      </c>
      <c r="FA22" s="3">
        <f>SUM(FA14:FA21)</f>
        <v>5</v>
      </c>
      <c r="FB22" s="3">
        <f>SUM(FB14:FB21)</f>
        <v>0</v>
      </c>
      <c r="FC22" s="3">
        <f>SUM(FC14:FC21)</f>
        <v>5</v>
      </c>
      <c r="FD22" s="3">
        <f>SUM(FD14:FD21)</f>
        <v>3</v>
      </c>
      <c r="FE22" s="3">
        <f>SUM(FE14:FE21)</f>
        <v>0</v>
      </c>
      <c r="FF22" s="3">
        <f>SUM(FF14:FF21)</f>
        <v>8</v>
      </c>
      <c r="FG22" s="3">
        <f>SUM(FG14:FG21)</f>
        <v>0</v>
      </c>
      <c r="FH22" s="3">
        <f>SUM(FH14:FH21)</f>
        <v>0</v>
      </c>
      <c r="FI22" s="3">
        <f>SUM(FI14:FI21)</f>
        <v>8</v>
      </c>
      <c r="FJ22" s="3">
        <f>SUM(FJ14:FJ21)</f>
        <v>0</v>
      </c>
      <c r="FK22" s="3">
        <f>SUM(FK14:FK21)</f>
        <v>0</v>
      </c>
    </row>
    <row r="23" spans="1:167" ht="39" customHeight="1" x14ac:dyDescent="0.25">
      <c r="A23" s="84" t="s">
        <v>783</v>
      </c>
      <c r="B23" s="85"/>
      <c r="C23" s="10">
        <f>C22/8%</f>
        <v>50</v>
      </c>
      <c r="D23" s="10">
        <f>D22/8%</f>
        <v>50</v>
      </c>
      <c r="E23" s="10">
        <f>E22/8%</f>
        <v>0</v>
      </c>
      <c r="F23" s="10">
        <f>F22/8%</f>
        <v>100</v>
      </c>
      <c r="G23" s="10">
        <f>G22/8%</f>
        <v>0</v>
      </c>
      <c r="H23" s="10">
        <f>H22/8%</f>
        <v>0</v>
      </c>
      <c r="I23" s="10">
        <f>I22/8%</f>
        <v>62.5</v>
      </c>
      <c r="J23" s="10">
        <f>J22/8%</f>
        <v>37.5</v>
      </c>
      <c r="K23" s="10">
        <f>K22/8%</f>
        <v>0</v>
      </c>
      <c r="L23" s="10">
        <f>L22/8%</f>
        <v>100</v>
      </c>
      <c r="M23" s="10">
        <f>M22/8%</f>
        <v>0</v>
      </c>
      <c r="N23" s="10">
        <f>N22/8%</f>
        <v>0</v>
      </c>
      <c r="O23" s="10">
        <f>O22/8%</f>
        <v>75</v>
      </c>
      <c r="P23" s="10">
        <f>P22/8%</f>
        <v>25</v>
      </c>
      <c r="Q23" s="10">
        <f>Q22/8%</f>
        <v>0</v>
      </c>
      <c r="R23" s="10">
        <f>R22/8%</f>
        <v>75</v>
      </c>
      <c r="S23" s="10">
        <f>S22/8%</f>
        <v>25</v>
      </c>
      <c r="T23" s="10">
        <f>T22/8%</f>
        <v>0</v>
      </c>
      <c r="U23" s="10">
        <f>U22/8%</f>
        <v>75</v>
      </c>
      <c r="V23" s="10">
        <f>V22/8%</f>
        <v>25</v>
      </c>
      <c r="W23" s="10">
        <f>W22/8%</f>
        <v>0</v>
      </c>
      <c r="X23" s="10">
        <f>X22/8%</f>
        <v>62.5</v>
      </c>
      <c r="Y23" s="10">
        <f>Y22/8%</f>
        <v>37.5</v>
      </c>
      <c r="Z23" s="10">
        <f>Z22/8%</f>
        <v>0</v>
      </c>
      <c r="AA23" s="10">
        <f>AA22/8%</f>
        <v>75</v>
      </c>
      <c r="AB23" s="10">
        <f>AB22/8%</f>
        <v>25</v>
      </c>
      <c r="AC23" s="10">
        <f>AC22/8%</f>
        <v>0</v>
      </c>
      <c r="AD23" s="10">
        <f>AD22/8%</f>
        <v>100</v>
      </c>
      <c r="AE23" s="10">
        <f>AE22/8%</f>
        <v>0</v>
      </c>
      <c r="AF23" s="10">
        <f>AF22/8%</f>
        <v>0</v>
      </c>
      <c r="AG23" s="10">
        <f>AG22/8%</f>
        <v>50</v>
      </c>
      <c r="AH23" s="10">
        <f>AH22/8%</f>
        <v>50</v>
      </c>
      <c r="AI23" s="10">
        <f>AI22/8%</f>
        <v>0</v>
      </c>
      <c r="AJ23" s="10">
        <f>AJ22/8%</f>
        <v>75</v>
      </c>
      <c r="AK23" s="10">
        <f>AK22/8%</f>
        <v>25</v>
      </c>
      <c r="AL23" s="10">
        <f>AL22/8%</f>
        <v>0</v>
      </c>
      <c r="AM23" s="10">
        <f>AM22/8%</f>
        <v>75</v>
      </c>
      <c r="AN23" s="10">
        <f>AN22/8%</f>
        <v>25</v>
      </c>
      <c r="AO23" s="10">
        <f>AO22/8%</f>
        <v>0</v>
      </c>
      <c r="AP23" s="10">
        <f>AP22/8%</f>
        <v>62.5</v>
      </c>
      <c r="AQ23" s="10">
        <f>AQ22/8%</f>
        <v>37.5</v>
      </c>
      <c r="AR23" s="10">
        <f>AR22/8%</f>
        <v>0</v>
      </c>
      <c r="AS23" s="10">
        <f>AS22/8%</f>
        <v>0</v>
      </c>
      <c r="AT23" s="10">
        <f>AT22/8%</f>
        <v>100</v>
      </c>
      <c r="AU23" s="10">
        <f>AU22/8%</f>
        <v>0</v>
      </c>
      <c r="AV23" s="10">
        <f>AV22/8%</f>
        <v>25</v>
      </c>
      <c r="AW23" s="10">
        <f>AW22/8%</f>
        <v>75</v>
      </c>
      <c r="AX23" s="10">
        <f>AX22/8%</f>
        <v>0</v>
      </c>
      <c r="AY23" s="10">
        <f>AY22/8%</f>
        <v>100</v>
      </c>
      <c r="AZ23" s="10">
        <f>AZ22/8%</f>
        <v>0</v>
      </c>
      <c r="BA23" s="10">
        <f>BA22/8%</f>
        <v>0</v>
      </c>
      <c r="BB23" s="10">
        <f>BB22/8%</f>
        <v>50</v>
      </c>
      <c r="BC23" s="10">
        <f>BC22/8%</f>
        <v>50</v>
      </c>
      <c r="BD23" s="10">
        <f>BD22/8%</f>
        <v>0</v>
      </c>
      <c r="BE23" s="10">
        <f>BE22/8%</f>
        <v>75</v>
      </c>
      <c r="BF23" s="10">
        <f>BF22/8%</f>
        <v>25</v>
      </c>
      <c r="BG23" s="10">
        <f>BG22/8%</f>
        <v>0</v>
      </c>
      <c r="BH23" s="10">
        <f>BH22/8%</f>
        <v>75</v>
      </c>
      <c r="BI23" s="10">
        <f>BI22/8%</f>
        <v>25</v>
      </c>
      <c r="BJ23" s="10">
        <f>BJ22/8%</f>
        <v>0</v>
      </c>
      <c r="BK23" s="10">
        <f>BK22/8%</f>
        <v>100</v>
      </c>
      <c r="BL23" s="10">
        <f>BL22/8%</f>
        <v>0</v>
      </c>
      <c r="BM23" s="10">
        <f>BM22/8%</f>
        <v>0</v>
      </c>
      <c r="BN23" s="10">
        <f>BN22/8%</f>
        <v>100</v>
      </c>
      <c r="BO23" s="10">
        <f>BO22/8%</f>
        <v>0</v>
      </c>
      <c r="BP23" s="10">
        <f>BP22/8%</f>
        <v>0</v>
      </c>
      <c r="BQ23" s="10">
        <f>BQ22/8%</f>
        <v>62.5</v>
      </c>
      <c r="BR23" s="10">
        <f>BR22/8%</f>
        <v>37.5</v>
      </c>
      <c r="BS23" s="10">
        <f>BS22/8%</f>
        <v>0</v>
      </c>
      <c r="BT23" s="10">
        <f>BT22/8%</f>
        <v>62.5</v>
      </c>
      <c r="BU23" s="10">
        <f>BU22/8%</f>
        <v>37.5</v>
      </c>
      <c r="BV23" s="10">
        <f>BV22/8%</f>
        <v>0</v>
      </c>
      <c r="BW23" s="10">
        <f>BW22/8%</f>
        <v>62.5</v>
      </c>
      <c r="BX23" s="10">
        <f>BX22/8%</f>
        <v>37.5</v>
      </c>
      <c r="BY23" s="10">
        <f>BY22/8%</f>
        <v>0</v>
      </c>
      <c r="BZ23" s="10">
        <f>BZ22/8%</f>
        <v>62.5</v>
      </c>
      <c r="CA23" s="10">
        <f>CA22/8%</f>
        <v>37.5</v>
      </c>
      <c r="CB23" s="10">
        <f>CB22/8%</f>
        <v>0</v>
      </c>
      <c r="CC23" s="10">
        <f>CC22/8%</f>
        <v>75</v>
      </c>
      <c r="CD23" s="10">
        <f>CD22/8%</f>
        <v>25</v>
      </c>
      <c r="CE23" s="10">
        <f>CE22/8%</f>
        <v>0</v>
      </c>
      <c r="CF23" s="10">
        <f>CF22/8%</f>
        <v>62.5</v>
      </c>
      <c r="CG23" s="10">
        <f>CG22/8%</f>
        <v>37.5</v>
      </c>
      <c r="CH23" s="10">
        <f>CH22/8%</f>
        <v>0</v>
      </c>
      <c r="CI23" s="10">
        <f>CI22/8%</f>
        <v>62.5</v>
      </c>
      <c r="CJ23" s="10">
        <f>CJ22/8%</f>
        <v>37.5</v>
      </c>
      <c r="CK23" s="10">
        <f>CK22/8%</f>
        <v>0</v>
      </c>
      <c r="CL23" s="10">
        <f>CL22/8%</f>
        <v>62.5</v>
      </c>
      <c r="CM23" s="10">
        <f>CM22/8%</f>
        <v>37.5</v>
      </c>
      <c r="CN23" s="10">
        <f>CN22/8%</f>
        <v>0</v>
      </c>
      <c r="CO23" s="10">
        <f>CO22/8%</f>
        <v>62.5</v>
      </c>
      <c r="CP23" s="10">
        <f>CP22/8%</f>
        <v>37.5</v>
      </c>
      <c r="CQ23" s="10">
        <f>CQ22/8%</f>
        <v>0</v>
      </c>
      <c r="CR23" s="10">
        <f>CR22/8%</f>
        <v>25</v>
      </c>
      <c r="CS23" s="10">
        <f>CS22/8%</f>
        <v>75</v>
      </c>
      <c r="CT23" s="10">
        <f>CT22/8%</f>
        <v>0</v>
      </c>
      <c r="CU23" s="10">
        <f>CU22/8%</f>
        <v>62.5</v>
      </c>
      <c r="CV23" s="10">
        <f>CV22/8%</f>
        <v>37.5</v>
      </c>
      <c r="CW23" s="10">
        <f>CW22/8%</f>
        <v>0</v>
      </c>
      <c r="CX23" s="10">
        <f>CX22/8%</f>
        <v>62.5</v>
      </c>
      <c r="CY23" s="10">
        <f>CY22/8%</f>
        <v>12.5</v>
      </c>
      <c r="CZ23" s="10">
        <f>CZ22/8%</f>
        <v>0</v>
      </c>
      <c r="DA23" s="10">
        <f>DA22/8%</f>
        <v>100</v>
      </c>
      <c r="DB23" s="10">
        <f>DB22/8%</f>
        <v>0</v>
      </c>
      <c r="DC23" s="10">
        <f>DC22/8%</f>
        <v>0</v>
      </c>
      <c r="DD23" s="10">
        <f>DD22/8%</f>
        <v>100</v>
      </c>
      <c r="DE23" s="10">
        <f>DE22/8%</f>
        <v>0</v>
      </c>
      <c r="DF23" s="10">
        <f>DF22/8%</f>
        <v>0</v>
      </c>
      <c r="DG23" s="10">
        <f>DG22/8%</f>
        <v>100</v>
      </c>
      <c r="DH23" s="10">
        <f>DH22/8%</f>
        <v>0</v>
      </c>
      <c r="DI23" s="10">
        <f>DI22/8%</f>
        <v>0</v>
      </c>
      <c r="DJ23" s="10">
        <f>DJ22/8%</f>
        <v>100</v>
      </c>
      <c r="DK23" s="10">
        <f>DK22/8%</f>
        <v>0</v>
      </c>
      <c r="DL23" s="10">
        <f>DL22/8%</f>
        <v>0</v>
      </c>
      <c r="DM23" s="10">
        <f>DM22/8%</f>
        <v>75</v>
      </c>
      <c r="DN23" s="10">
        <f>DN22/8%</f>
        <v>25</v>
      </c>
      <c r="DO23" s="10">
        <f>DO22/8%</f>
        <v>0</v>
      </c>
      <c r="DP23" s="10">
        <f>DP22/8%</f>
        <v>50</v>
      </c>
      <c r="DQ23" s="10">
        <f>DQ22/8%</f>
        <v>50</v>
      </c>
      <c r="DR23" s="10">
        <f>DR22/8%</f>
        <v>0</v>
      </c>
      <c r="DS23" s="10">
        <f>DS22/8%</f>
        <v>75</v>
      </c>
      <c r="DT23" s="10">
        <f>DT22/8%</f>
        <v>25</v>
      </c>
      <c r="DU23" s="10">
        <f>DU22/8%</f>
        <v>0</v>
      </c>
      <c r="DV23" s="10">
        <f>DV22/8%</f>
        <v>100</v>
      </c>
      <c r="DW23" s="10">
        <f>DW22/8%</f>
        <v>0</v>
      </c>
      <c r="DX23" s="10">
        <f>DX22/8%</f>
        <v>0</v>
      </c>
      <c r="DY23" s="10">
        <f>DY22/8%</f>
        <v>62.5</v>
      </c>
      <c r="DZ23" s="10">
        <f>DZ22/8%</f>
        <v>37.5</v>
      </c>
      <c r="EA23" s="10">
        <f>EA22/8%</f>
        <v>0</v>
      </c>
      <c r="EB23" s="10">
        <f>EB22/8%</f>
        <v>75</v>
      </c>
      <c r="EC23" s="10">
        <f>EC22/8%</f>
        <v>25</v>
      </c>
      <c r="ED23" s="10">
        <f>ED22/8%</f>
        <v>0</v>
      </c>
      <c r="EE23" s="10">
        <f>EE22/8%</f>
        <v>62.5</v>
      </c>
      <c r="EF23" s="10">
        <f>EF22/8%</f>
        <v>37.5</v>
      </c>
      <c r="EG23" s="10">
        <f>EG22/8%</f>
        <v>0</v>
      </c>
      <c r="EH23" s="10">
        <f>EH22/8%</f>
        <v>62.5</v>
      </c>
      <c r="EI23" s="10">
        <f>EI22/8%</f>
        <v>37.5</v>
      </c>
      <c r="EJ23" s="10">
        <f>EJ22/8%</f>
        <v>0</v>
      </c>
      <c r="EK23" s="10">
        <f>EK22/8%</f>
        <v>62.5</v>
      </c>
      <c r="EL23" s="10">
        <f>EL22/8%</f>
        <v>37.5</v>
      </c>
      <c r="EM23" s="10">
        <f>EM22/8%</f>
        <v>0</v>
      </c>
      <c r="EN23" s="10">
        <f>EN22/8%</f>
        <v>50</v>
      </c>
      <c r="EO23" s="10">
        <f>EO22/8%</f>
        <v>50</v>
      </c>
      <c r="EP23" s="10">
        <f>EP22/8%</f>
        <v>0</v>
      </c>
      <c r="EQ23" s="10">
        <f>EQ22/8%</f>
        <v>100</v>
      </c>
      <c r="ER23" s="10">
        <f>ER22/8%</f>
        <v>0</v>
      </c>
      <c r="ES23" s="10">
        <f>ES22/8%</f>
        <v>0</v>
      </c>
      <c r="ET23" s="10">
        <f>ET22/8%</f>
        <v>37.5</v>
      </c>
      <c r="EU23" s="10">
        <f>EU22/8%</f>
        <v>62.5</v>
      </c>
      <c r="EV23" s="10">
        <f>EV22/8%</f>
        <v>0</v>
      </c>
      <c r="EW23" s="10">
        <f>EW22/8%</f>
        <v>100</v>
      </c>
      <c r="EX23" s="10">
        <f>EX22/8%</f>
        <v>0</v>
      </c>
      <c r="EY23" s="10">
        <f>EY22/8%</f>
        <v>0</v>
      </c>
      <c r="EZ23" s="10">
        <f>EZ22/8%</f>
        <v>37.5</v>
      </c>
      <c r="FA23" s="10">
        <f>FA22/8%</f>
        <v>62.5</v>
      </c>
      <c r="FB23" s="10">
        <f>FB22/8%</f>
        <v>0</v>
      </c>
      <c r="FC23" s="10">
        <f>FC22/8%</f>
        <v>62.5</v>
      </c>
      <c r="FD23" s="10">
        <f>FD22/8%</f>
        <v>37.5</v>
      </c>
      <c r="FE23" s="10">
        <f>FE22/8%</f>
        <v>0</v>
      </c>
      <c r="FF23" s="10">
        <f>FF22/8%</f>
        <v>100</v>
      </c>
      <c r="FG23" s="10">
        <f>FG22/8%</f>
        <v>0</v>
      </c>
      <c r="FH23" s="10">
        <f>FH22/8%</f>
        <v>0</v>
      </c>
      <c r="FI23" s="10">
        <f>FI22/8%</f>
        <v>100</v>
      </c>
      <c r="FJ23" s="10">
        <f>FJ22/8%</f>
        <v>0</v>
      </c>
      <c r="FK23" s="10">
        <f>FK22/8%</f>
        <v>0</v>
      </c>
    </row>
    <row r="25" spans="1:167" x14ac:dyDescent="0.25">
      <c r="B25" s="105" t="s">
        <v>1391</v>
      </c>
      <c r="C25" s="106"/>
      <c r="D25" s="106"/>
      <c r="E25" s="107"/>
      <c r="F25" s="46"/>
      <c r="G25" s="46"/>
      <c r="H25" s="46"/>
      <c r="I25" s="46"/>
    </row>
    <row r="26" spans="1:167" x14ac:dyDescent="0.25">
      <c r="B26" s="17" t="s">
        <v>755</v>
      </c>
      <c r="C26" s="17" t="s">
        <v>773</v>
      </c>
      <c r="D26" s="44">
        <f>E26/100*8</f>
        <v>6.2</v>
      </c>
      <c r="E26" s="38">
        <f>(C23+F23+I23+L23+O23)/5</f>
        <v>77.5</v>
      </c>
    </row>
    <row r="27" spans="1:167" x14ac:dyDescent="0.25">
      <c r="B27" s="4" t="s">
        <v>757</v>
      </c>
      <c r="C27" s="4" t="s">
        <v>773</v>
      </c>
      <c r="D27" s="35">
        <f>E27/100*8</f>
        <v>1.8</v>
      </c>
      <c r="E27" s="32">
        <f>(D23+G23+J23+M23+P23)/5</f>
        <v>22.5</v>
      </c>
    </row>
    <row r="28" spans="1:167" x14ac:dyDescent="0.25">
      <c r="B28" s="4" t="s">
        <v>758</v>
      </c>
      <c r="C28" s="4" t="s">
        <v>773</v>
      </c>
      <c r="D28" s="35">
        <f>E28/100*8</f>
        <v>0</v>
      </c>
      <c r="E28" s="32">
        <f>(E23+H23+K23+N23+Q23)/5</f>
        <v>0</v>
      </c>
    </row>
    <row r="29" spans="1:167" x14ac:dyDescent="0.25">
      <c r="B29" s="36"/>
      <c r="C29" s="36"/>
      <c r="D29" s="40">
        <f>SUM(D26:D28)</f>
        <v>8</v>
      </c>
      <c r="E29" s="40">
        <f>SUM(E26:E28)</f>
        <v>100</v>
      </c>
    </row>
    <row r="30" spans="1:167" ht="30" customHeight="1" x14ac:dyDescent="0.25">
      <c r="B30" s="4"/>
      <c r="C30" s="4"/>
      <c r="D30" s="162" t="s">
        <v>322</v>
      </c>
      <c r="E30" s="162"/>
      <c r="F30" s="109" t="s">
        <v>323</v>
      </c>
      <c r="G30" s="109"/>
      <c r="H30" s="144" t="s">
        <v>378</v>
      </c>
      <c r="I30" s="144"/>
    </row>
    <row r="31" spans="1:167" x14ac:dyDescent="0.25">
      <c r="B31" s="4" t="s">
        <v>755</v>
      </c>
      <c r="C31" s="4" t="s">
        <v>774</v>
      </c>
      <c r="D31" s="3">
        <f>E31/100*8</f>
        <v>6.2</v>
      </c>
      <c r="E31" s="32">
        <f>(R23+U23+X23+AA23+AD23)/5</f>
        <v>77.5</v>
      </c>
      <c r="F31" s="3">
        <f>G31/100*8</f>
        <v>4.2</v>
      </c>
      <c r="G31" s="32">
        <f>(AG23+AJ23+AM23+AP23+AS23)/5</f>
        <v>52.5</v>
      </c>
      <c r="H31" s="3">
        <f>I31/100*8</f>
        <v>5.2</v>
      </c>
      <c r="I31" s="32">
        <f>(AV23+AY23+BB23+BE23+BH23)/5</f>
        <v>65</v>
      </c>
    </row>
    <row r="32" spans="1:167" x14ac:dyDescent="0.25">
      <c r="B32" s="4" t="s">
        <v>757</v>
      </c>
      <c r="C32" s="4" t="s">
        <v>774</v>
      </c>
      <c r="D32" s="35">
        <f>E32/100*8</f>
        <v>1.8</v>
      </c>
      <c r="E32" s="32">
        <f>(S23+V23+Y23+AB23+AE23)/5</f>
        <v>22.5</v>
      </c>
      <c r="F32" s="3">
        <f>G32/100*8</f>
        <v>3.8</v>
      </c>
      <c r="G32" s="32">
        <f>(AH23+AK23+AN23+AQ23+AT23)/5</f>
        <v>47.5</v>
      </c>
      <c r="H32" s="3">
        <f>I32/100*8</f>
        <v>2.8</v>
      </c>
      <c r="I32" s="32">
        <f>(AW23+AZ23+BC23+BF23+BI23)/5</f>
        <v>35</v>
      </c>
    </row>
    <row r="33" spans="2:13" x14ac:dyDescent="0.25">
      <c r="B33" s="4" t="s">
        <v>758</v>
      </c>
      <c r="C33" s="4" t="s">
        <v>774</v>
      </c>
      <c r="D33" s="35">
        <f>E33/100*8</f>
        <v>0</v>
      </c>
      <c r="E33" s="32">
        <f>(T23+W23+Z23+AC23+AF23)/5</f>
        <v>0</v>
      </c>
      <c r="F33" s="3">
        <f>G33/100*8</f>
        <v>0</v>
      </c>
      <c r="G33" s="32">
        <f>(AI23+AL23+AO23+AR23+AU23)/5</f>
        <v>0</v>
      </c>
      <c r="H33" s="3">
        <f>I33/100*8</f>
        <v>0</v>
      </c>
      <c r="I33" s="32">
        <f>(AX23+BA23+BD23+BG23+BJ23)/5</f>
        <v>0</v>
      </c>
    </row>
    <row r="34" spans="2:13" x14ac:dyDescent="0.25">
      <c r="B34" s="4"/>
      <c r="C34" s="4"/>
      <c r="D34" s="34">
        <f t="shared" ref="D34:I34" si="0">SUM(D31:D33)</f>
        <v>8</v>
      </c>
      <c r="E34" s="34">
        <f t="shared" si="0"/>
        <v>100</v>
      </c>
      <c r="F34" s="33">
        <f t="shared" si="0"/>
        <v>8</v>
      </c>
      <c r="G34" s="34">
        <f t="shared" si="0"/>
        <v>100</v>
      </c>
      <c r="H34" s="33">
        <f t="shared" si="0"/>
        <v>8</v>
      </c>
      <c r="I34" s="34">
        <f t="shared" si="0"/>
        <v>100</v>
      </c>
    </row>
    <row r="35" spans="2:13" x14ac:dyDescent="0.25">
      <c r="B35" s="4" t="s">
        <v>755</v>
      </c>
      <c r="C35" s="4" t="s">
        <v>775</v>
      </c>
      <c r="D35" s="3">
        <f>E35/100*8</f>
        <v>6.2</v>
      </c>
      <c r="E35" s="32">
        <f>(BK23+BN23+BQ23+BT23+BW23)/5</f>
        <v>77.5</v>
      </c>
      <c r="I35" s="45"/>
    </row>
    <row r="36" spans="2:13" x14ac:dyDescent="0.25">
      <c r="B36" s="4" t="s">
        <v>757</v>
      </c>
      <c r="C36" s="4" t="s">
        <v>775</v>
      </c>
      <c r="D36" s="3">
        <f>E36/100*8</f>
        <v>1.8</v>
      </c>
      <c r="E36" s="32">
        <f>(BL23+BO23+BR23+BU23+BX23)/5</f>
        <v>22.5</v>
      </c>
    </row>
    <row r="37" spans="2:13" x14ac:dyDescent="0.25">
      <c r="B37" s="4" t="s">
        <v>758</v>
      </c>
      <c r="C37" s="4" t="s">
        <v>775</v>
      </c>
      <c r="D37" s="3">
        <f>E37/100*8</f>
        <v>0</v>
      </c>
      <c r="E37" s="32">
        <f>(BM23+BP23+BS23+BV23+BY23)/5</f>
        <v>0</v>
      </c>
    </row>
    <row r="38" spans="2:13" x14ac:dyDescent="0.25">
      <c r="B38" s="36"/>
      <c r="C38" s="36"/>
      <c r="D38" s="39">
        <f>SUM(D35:D37)</f>
        <v>8</v>
      </c>
      <c r="E38" s="39">
        <f>SUM(E35:E37)</f>
        <v>100</v>
      </c>
      <c r="F38" s="41"/>
    </row>
    <row r="39" spans="2:13" x14ac:dyDescent="0.25">
      <c r="B39" s="4"/>
      <c r="C39" s="4"/>
      <c r="D39" s="108" t="s">
        <v>330</v>
      </c>
      <c r="E39" s="108"/>
      <c r="F39" s="144" t="s">
        <v>325</v>
      </c>
      <c r="G39" s="144"/>
      <c r="H39" s="144" t="s">
        <v>331</v>
      </c>
      <c r="I39" s="144"/>
      <c r="J39" s="144" t="s">
        <v>332</v>
      </c>
      <c r="K39" s="144"/>
      <c r="L39" s="144" t="s">
        <v>43</v>
      </c>
      <c r="M39" s="144"/>
    </row>
    <row r="40" spans="2:13" x14ac:dyDescent="0.25">
      <c r="B40" s="4" t="s">
        <v>755</v>
      </c>
      <c r="C40" s="4" t="s">
        <v>776</v>
      </c>
      <c r="D40" s="3">
        <f>E40/100*8</f>
        <v>5.2</v>
      </c>
      <c r="E40" s="32">
        <f>(BZ23+CC23+CF23+CI23+CL23)/5</f>
        <v>65</v>
      </c>
      <c r="F40" s="3">
        <f>G40/100*8</f>
        <v>5</v>
      </c>
      <c r="G40" s="32">
        <f>(CO23+CR23+CU23+CX23+DA23)/5</f>
        <v>62.5</v>
      </c>
      <c r="H40" s="3">
        <f>I40/100*8</f>
        <v>6.8</v>
      </c>
      <c r="I40" s="32">
        <f>(DD23+DG23+DJ23+DM23+DP23)/5</f>
        <v>85</v>
      </c>
      <c r="J40" s="3">
        <f>K40/100*8</f>
        <v>6</v>
      </c>
      <c r="K40" s="32">
        <f>(DS23+DV23+DY23+EB23+EE23)/5</f>
        <v>75</v>
      </c>
      <c r="L40" s="3">
        <f>M40/100*8</f>
        <v>5</v>
      </c>
      <c r="M40" s="32">
        <f>(EH23+EK23+EN23+EQ23+ET23)/5</f>
        <v>62.5</v>
      </c>
    </row>
    <row r="41" spans="2:13" x14ac:dyDescent="0.25">
      <c r="B41" s="4" t="s">
        <v>757</v>
      </c>
      <c r="C41" s="4" t="s">
        <v>776</v>
      </c>
      <c r="D41" s="3">
        <f>E41/100*8</f>
        <v>2.8</v>
      </c>
      <c r="E41" s="32">
        <f>(CA23+CD23+CG23+CJ23+CM23)/5</f>
        <v>35</v>
      </c>
      <c r="F41" s="3">
        <f>G41/100*8</f>
        <v>2.6</v>
      </c>
      <c r="G41" s="32">
        <f>(CP23+CS23+CV23+CY23+DB23)/5</f>
        <v>32.5</v>
      </c>
      <c r="H41" s="3">
        <f>I41/100*8</f>
        <v>1.2</v>
      </c>
      <c r="I41" s="32">
        <f>(DE23+DH23+DK23+DN23+DQ23)/5</f>
        <v>15</v>
      </c>
      <c r="J41" s="3">
        <f>K41/100*8</f>
        <v>2</v>
      </c>
      <c r="K41" s="32">
        <f>(DT23+DW23+DZ23+EC23+EF23)/5</f>
        <v>25</v>
      </c>
      <c r="L41" s="3">
        <f>M41/100*8</f>
        <v>3</v>
      </c>
      <c r="M41" s="32">
        <f>(EI23+EL23+EO23+ER23+EU23)/5</f>
        <v>37.5</v>
      </c>
    </row>
    <row r="42" spans="2:13" x14ac:dyDescent="0.25">
      <c r="B42" s="4" t="s">
        <v>758</v>
      </c>
      <c r="C42" s="4" t="s">
        <v>776</v>
      </c>
      <c r="D42" s="3">
        <f>E42/100*8</f>
        <v>0</v>
      </c>
      <c r="E42" s="32">
        <f>(CB23+CE23+CH23+CK23+CN23)/5</f>
        <v>0</v>
      </c>
      <c r="F42" s="3">
        <f>G42/100*8</f>
        <v>0</v>
      </c>
      <c r="G42" s="32">
        <f>(CQ23+CT23+CW23+CZ23+DC23)/5</f>
        <v>0</v>
      </c>
      <c r="H42" s="3">
        <f>I42/100*8</f>
        <v>0</v>
      </c>
      <c r="I42" s="32">
        <f>(DF23+DI23+DL23+DO23+DR23)/5</f>
        <v>0</v>
      </c>
      <c r="J42" s="3">
        <f>K42/100*8</f>
        <v>0</v>
      </c>
      <c r="K42" s="32">
        <f>(DU23+DX23+EA23+ED23+EG23)/5</f>
        <v>0</v>
      </c>
      <c r="L42" s="3">
        <f>M42/100*8</f>
        <v>0</v>
      </c>
      <c r="M42" s="32">
        <f>(EJ23+EM23+EP23+ES23+EV23)/5</f>
        <v>0</v>
      </c>
    </row>
    <row r="43" spans="2:13" x14ac:dyDescent="0.25">
      <c r="B43" s="4"/>
      <c r="C43" s="4"/>
      <c r="D43" s="33">
        <f t="shared" ref="D43:M43" si="1">SUM(D40:D42)</f>
        <v>8</v>
      </c>
      <c r="E43" s="33">
        <f t="shared" si="1"/>
        <v>100</v>
      </c>
      <c r="F43" s="33">
        <v>8</v>
      </c>
      <c r="G43" s="34">
        <v>100</v>
      </c>
      <c r="H43" s="33">
        <f t="shared" si="1"/>
        <v>8</v>
      </c>
      <c r="I43" s="34">
        <f t="shared" si="1"/>
        <v>100</v>
      </c>
      <c r="J43" s="33">
        <f t="shared" si="1"/>
        <v>8</v>
      </c>
      <c r="K43" s="34">
        <f t="shared" si="1"/>
        <v>100</v>
      </c>
      <c r="L43" s="33">
        <f t="shared" si="1"/>
        <v>8</v>
      </c>
      <c r="M43" s="34">
        <f t="shared" si="1"/>
        <v>100</v>
      </c>
    </row>
    <row r="44" spans="2:13" x14ac:dyDescent="0.25">
      <c r="B44" s="4" t="s">
        <v>755</v>
      </c>
      <c r="C44" s="4" t="s">
        <v>777</v>
      </c>
      <c r="D44" s="3">
        <f>E44/100*8</f>
        <v>6.4</v>
      </c>
      <c r="E44" s="32">
        <f>(EW23+EZ23+FC23+FF23+FI23)/5</f>
        <v>80</v>
      </c>
    </row>
    <row r="45" spans="2:13" x14ac:dyDescent="0.25">
      <c r="B45" s="4" t="s">
        <v>757</v>
      </c>
      <c r="C45" s="4" t="s">
        <v>777</v>
      </c>
      <c r="D45" s="3">
        <f>E45/100*8</f>
        <v>1.6</v>
      </c>
      <c r="E45" s="32">
        <f>(EX23+FA23+FD23+FG23+FJ23)/5</f>
        <v>20</v>
      </c>
    </row>
    <row r="46" spans="2:13" x14ac:dyDescent="0.25">
      <c r="B46" s="4" t="s">
        <v>758</v>
      </c>
      <c r="C46" s="4" t="s">
        <v>777</v>
      </c>
      <c r="D46" s="3">
        <f>E46/100*8</f>
        <v>0</v>
      </c>
      <c r="E46" s="32">
        <f>(EY23+FB23+FE23+FH23+FK23)/5</f>
        <v>0</v>
      </c>
    </row>
    <row r="47" spans="2:13" x14ac:dyDescent="0.25">
      <c r="B47" s="4"/>
      <c r="C47" s="4"/>
      <c r="D47" s="33">
        <f>SUM(D44:D46)</f>
        <v>8</v>
      </c>
      <c r="E47" s="33">
        <f>SUM(E44:E46)</f>
        <v>100</v>
      </c>
    </row>
  </sheetData>
  <mergeCells count="140">
    <mergeCell ref="D39:E39"/>
    <mergeCell ref="F39:G39"/>
    <mergeCell ref="H39:I39"/>
    <mergeCell ref="J39:K39"/>
    <mergeCell ref="L39:M39"/>
    <mergeCell ref="B25:E25"/>
    <mergeCell ref="BE12:BG12"/>
    <mergeCell ref="BH12:BJ12"/>
    <mergeCell ref="D30:E30"/>
    <mergeCell ref="F30:G30"/>
    <mergeCell ref="H30:I30"/>
    <mergeCell ref="A22:B22"/>
    <mergeCell ref="AV12:AX12"/>
    <mergeCell ref="AY12:BA12"/>
    <mergeCell ref="BB12:BD12"/>
    <mergeCell ref="A23:B23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1401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869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1084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1108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1058</v>
      </c>
      <c r="D12" s="86"/>
      <c r="E12" s="86"/>
      <c r="F12" s="86" t="s">
        <v>1060</v>
      </c>
      <c r="G12" s="86"/>
      <c r="H12" s="86"/>
      <c r="I12" s="86" t="s">
        <v>1063</v>
      </c>
      <c r="J12" s="86"/>
      <c r="K12" s="86"/>
      <c r="L12" s="86" t="s">
        <v>1067</v>
      </c>
      <c r="M12" s="86"/>
      <c r="N12" s="86"/>
      <c r="O12" s="86" t="s">
        <v>1071</v>
      </c>
      <c r="P12" s="86"/>
      <c r="Q12" s="86"/>
      <c r="R12" s="86" t="s">
        <v>1075</v>
      </c>
      <c r="S12" s="86"/>
      <c r="T12" s="86"/>
      <c r="U12" s="86" t="s">
        <v>1079</v>
      </c>
      <c r="V12" s="86"/>
      <c r="W12" s="86"/>
      <c r="X12" s="86" t="s">
        <v>1083</v>
      </c>
      <c r="Y12" s="86"/>
      <c r="Z12" s="86"/>
      <c r="AA12" s="86" t="s">
        <v>1085</v>
      </c>
      <c r="AB12" s="86"/>
      <c r="AC12" s="86"/>
      <c r="AD12" s="86" t="s">
        <v>534</v>
      </c>
      <c r="AE12" s="86"/>
      <c r="AF12" s="86"/>
      <c r="AG12" s="86" t="s">
        <v>1090</v>
      </c>
      <c r="AH12" s="86"/>
      <c r="AI12" s="86"/>
      <c r="AJ12" s="86" t="s">
        <v>1091</v>
      </c>
      <c r="AK12" s="86"/>
      <c r="AL12" s="86"/>
      <c r="AM12" s="88" t="s">
        <v>1092</v>
      </c>
      <c r="AN12" s="88"/>
      <c r="AO12" s="88"/>
      <c r="AP12" s="88" t="s">
        <v>1093</v>
      </c>
      <c r="AQ12" s="88"/>
      <c r="AR12" s="88"/>
      <c r="AS12" s="88" t="s">
        <v>1094</v>
      </c>
      <c r="AT12" s="88"/>
      <c r="AU12" s="88"/>
      <c r="AV12" s="88" t="s">
        <v>1098</v>
      </c>
      <c r="AW12" s="88"/>
      <c r="AX12" s="88"/>
      <c r="AY12" s="88" t="s">
        <v>1102</v>
      </c>
      <c r="AZ12" s="88"/>
      <c r="BA12" s="88"/>
      <c r="BB12" s="88" t="s">
        <v>1105</v>
      </c>
      <c r="BC12" s="88"/>
      <c r="BD12" s="88"/>
      <c r="BE12" s="88" t="s">
        <v>1106</v>
      </c>
      <c r="BF12" s="88"/>
      <c r="BG12" s="88"/>
      <c r="BH12" s="88" t="s">
        <v>1109</v>
      </c>
      <c r="BI12" s="88"/>
      <c r="BJ12" s="88"/>
      <c r="BK12" s="88" t="s">
        <v>1110</v>
      </c>
      <c r="BL12" s="88"/>
      <c r="BM12" s="88"/>
      <c r="BN12" s="88" t="s">
        <v>1111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1112</v>
      </c>
      <c r="BX12" s="86"/>
      <c r="BY12" s="86"/>
      <c r="BZ12" s="86" t="s">
        <v>1113</v>
      </c>
      <c r="CA12" s="86"/>
      <c r="CB12" s="86"/>
      <c r="CC12" s="86" t="s">
        <v>1114</v>
      </c>
      <c r="CD12" s="86"/>
      <c r="CE12" s="86"/>
      <c r="CF12" s="86" t="s">
        <v>1118</v>
      </c>
      <c r="CG12" s="86"/>
      <c r="CH12" s="86"/>
      <c r="CI12" s="86" t="s">
        <v>1122</v>
      </c>
      <c r="CJ12" s="86"/>
      <c r="CK12" s="86"/>
      <c r="CL12" s="86" t="s">
        <v>570</v>
      </c>
      <c r="CM12" s="86"/>
      <c r="CN12" s="86"/>
      <c r="CO12" s="88" t="s">
        <v>1124</v>
      </c>
      <c r="CP12" s="88"/>
      <c r="CQ12" s="88"/>
      <c r="CR12" s="88" t="s">
        <v>1128</v>
      </c>
      <c r="CS12" s="88"/>
      <c r="CT12" s="88"/>
      <c r="CU12" s="88" t="s">
        <v>1131</v>
      </c>
      <c r="CV12" s="88"/>
      <c r="CW12" s="88"/>
      <c r="CX12" s="88" t="s">
        <v>1135</v>
      </c>
      <c r="CY12" s="88"/>
      <c r="CZ12" s="88"/>
      <c r="DA12" s="88" t="s">
        <v>578</v>
      </c>
      <c r="DB12" s="88"/>
      <c r="DC12" s="88"/>
      <c r="DD12" s="86" t="s">
        <v>1136</v>
      </c>
      <c r="DE12" s="86"/>
      <c r="DF12" s="86"/>
      <c r="DG12" s="86" t="s">
        <v>1140</v>
      </c>
      <c r="DH12" s="86"/>
      <c r="DI12" s="86"/>
      <c r="DJ12" s="86" t="s">
        <v>1144</v>
      </c>
      <c r="DK12" s="86"/>
      <c r="DL12" s="86"/>
      <c r="DM12" s="88" t="s">
        <v>1146</v>
      </c>
      <c r="DN12" s="88"/>
      <c r="DO12" s="88"/>
      <c r="DP12" s="86" t="s">
        <v>1147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1152</v>
      </c>
      <c r="DZ12" s="88"/>
      <c r="EA12" s="88"/>
      <c r="EB12" s="88" t="s">
        <v>1155</v>
      </c>
      <c r="EC12" s="88"/>
      <c r="ED12" s="88"/>
      <c r="EE12" s="88" t="s">
        <v>1156</v>
      </c>
      <c r="EF12" s="88"/>
      <c r="EG12" s="88"/>
      <c r="EH12" s="88" t="s">
        <v>1160</v>
      </c>
      <c r="EI12" s="88"/>
      <c r="EJ12" s="88"/>
      <c r="EK12" s="88" t="s">
        <v>1164</v>
      </c>
      <c r="EL12" s="88"/>
      <c r="EM12" s="88"/>
      <c r="EN12" s="88" t="s">
        <v>594</v>
      </c>
      <c r="EO12" s="88"/>
      <c r="EP12" s="88"/>
      <c r="EQ12" s="86" t="s">
        <v>1166</v>
      </c>
      <c r="ER12" s="86"/>
      <c r="ES12" s="86"/>
      <c r="ET12" s="86" t="s">
        <v>601</v>
      </c>
      <c r="EU12" s="86"/>
      <c r="EV12" s="86"/>
      <c r="EW12" s="86" t="s">
        <v>1173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1180</v>
      </c>
      <c r="FG12" s="86"/>
      <c r="FH12" s="86"/>
      <c r="FI12" s="88" t="s">
        <v>1184</v>
      </c>
      <c r="FJ12" s="88"/>
      <c r="FK12" s="88"/>
      <c r="FL12" s="88" t="s">
        <v>1188</v>
      </c>
      <c r="FM12" s="88"/>
      <c r="FN12" s="88"/>
      <c r="FO12" s="88" t="s">
        <v>1192</v>
      </c>
      <c r="FP12" s="88"/>
      <c r="FQ12" s="88"/>
      <c r="FR12" s="88" t="s">
        <v>603</v>
      </c>
      <c r="FS12" s="88"/>
      <c r="FT12" s="88"/>
      <c r="FU12" s="88" t="s">
        <v>1199</v>
      </c>
      <c r="FV12" s="88"/>
      <c r="FW12" s="88"/>
      <c r="FX12" s="88" t="s">
        <v>1202</v>
      </c>
      <c r="FY12" s="88"/>
      <c r="FZ12" s="88"/>
      <c r="GA12" s="86" t="s">
        <v>1206</v>
      </c>
      <c r="GB12" s="86"/>
      <c r="GC12" s="86"/>
      <c r="GD12" s="86" t="s">
        <v>1207</v>
      </c>
      <c r="GE12" s="86"/>
      <c r="GF12" s="86"/>
      <c r="GG12" s="86" t="s">
        <v>1211</v>
      </c>
      <c r="GH12" s="86"/>
      <c r="GI12" s="86"/>
      <c r="GJ12" s="86" t="s">
        <v>1215</v>
      </c>
      <c r="GK12" s="86"/>
      <c r="GL12" s="86"/>
      <c r="GM12" s="86" t="s">
        <v>1219</v>
      </c>
      <c r="GN12" s="86"/>
      <c r="GO12" s="86"/>
      <c r="GP12" s="86" t="s">
        <v>1223</v>
      </c>
      <c r="GQ12" s="86"/>
      <c r="GR12" s="86"/>
    </row>
    <row r="13" spans="1:200" ht="144" x14ac:dyDescent="0.25">
      <c r="A13" s="89"/>
      <c r="B13" s="89"/>
      <c r="C13" s="61" t="s">
        <v>794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1391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1401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869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1242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1251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1257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1335</v>
      </c>
      <c r="GK11" s="138"/>
      <c r="GL11" s="138"/>
      <c r="GM11" s="138" t="s">
        <v>1336</v>
      </c>
      <c r="GN11" s="138"/>
      <c r="GO11" s="138"/>
      <c r="GP11" s="138" t="s">
        <v>1338</v>
      </c>
      <c r="GQ11" s="138"/>
      <c r="GR11" s="138"/>
      <c r="GS11" s="138" t="s">
        <v>1342</v>
      </c>
      <c r="GT11" s="138"/>
      <c r="GU11" s="138"/>
      <c r="GV11" s="138" t="s">
        <v>1348</v>
      </c>
      <c r="GW11" s="138"/>
      <c r="GX11" s="138"/>
      <c r="GY11" s="138" t="s">
        <v>1349</v>
      </c>
      <c r="GZ11" s="138"/>
      <c r="HA11" s="138"/>
      <c r="HB11" s="138" t="s">
        <v>1353</v>
      </c>
      <c r="HC11" s="138"/>
      <c r="HD11" s="138"/>
      <c r="HE11" s="138" t="s">
        <v>1354</v>
      </c>
      <c r="HF11" s="138"/>
      <c r="HG11" s="138"/>
      <c r="HH11" s="138" t="s">
        <v>1356</v>
      </c>
      <c r="HI11" s="138"/>
      <c r="HJ11" s="138"/>
      <c r="HK11" s="138" t="s">
        <v>1360</v>
      </c>
      <c r="HL11" s="138"/>
      <c r="HM11" s="138"/>
      <c r="HN11" s="138" t="s">
        <v>1362</v>
      </c>
      <c r="HO11" s="138"/>
      <c r="HP11" s="138"/>
      <c r="HQ11" s="138" t="s">
        <v>1365</v>
      </c>
      <c r="HR11" s="138"/>
      <c r="HS11" s="138"/>
      <c r="HT11" s="138" t="s">
        <v>1370</v>
      </c>
      <c r="HU11" s="138"/>
      <c r="HV11" s="138"/>
      <c r="HW11" s="138" t="s">
        <v>1371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1227</v>
      </c>
      <c r="D12" s="88"/>
      <c r="E12" s="88"/>
      <c r="F12" s="86" t="s">
        <v>1230</v>
      </c>
      <c r="G12" s="86"/>
      <c r="H12" s="86"/>
      <c r="I12" s="86" t="s">
        <v>1231</v>
      </c>
      <c r="J12" s="86"/>
      <c r="K12" s="86"/>
      <c r="L12" s="86" t="s">
        <v>1235</v>
      </c>
      <c r="M12" s="86"/>
      <c r="N12" s="86"/>
      <c r="O12" s="86" t="s">
        <v>1236</v>
      </c>
      <c r="P12" s="86"/>
      <c r="Q12" s="86"/>
      <c r="R12" s="86" t="s">
        <v>1237</v>
      </c>
      <c r="S12" s="86"/>
      <c r="T12" s="86"/>
      <c r="U12" s="86" t="s">
        <v>614</v>
      </c>
      <c r="V12" s="86"/>
      <c r="W12" s="86"/>
      <c r="X12" s="86" t="s">
        <v>1388</v>
      </c>
      <c r="Y12" s="86"/>
      <c r="Z12" s="86"/>
      <c r="AA12" s="88" t="s">
        <v>617</v>
      </c>
      <c r="AB12" s="88"/>
      <c r="AC12" s="88"/>
      <c r="AD12" s="88" t="s">
        <v>1243</v>
      </c>
      <c r="AE12" s="88"/>
      <c r="AF12" s="88"/>
      <c r="AG12" s="86" t="s">
        <v>1244</v>
      </c>
      <c r="AH12" s="86"/>
      <c r="AI12" s="86"/>
      <c r="AJ12" s="86" t="s">
        <v>1248</v>
      </c>
      <c r="AK12" s="86"/>
      <c r="AL12" s="86"/>
      <c r="AM12" s="88" t="s">
        <v>1250</v>
      </c>
      <c r="AN12" s="88"/>
      <c r="AO12" s="88"/>
      <c r="AP12" s="86" t="s">
        <v>624</v>
      </c>
      <c r="AQ12" s="86"/>
      <c r="AR12" s="86"/>
      <c r="AS12" s="88" t="s">
        <v>1252</v>
      </c>
      <c r="AT12" s="88"/>
      <c r="AU12" s="88"/>
      <c r="AV12" s="86" t="s">
        <v>1253</v>
      </c>
      <c r="AW12" s="86"/>
      <c r="AX12" s="86"/>
      <c r="AY12" s="86" t="s">
        <v>630</v>
      </c>
      <c r="AZ12" s="86"/>
      <c r="BA12" s="86"/>
      <c r="BB12" s="86" t="s">
        <v>1254</v>
      </c>
      <c r="BC12" s="86"/>
      <c r="BD12" s="86"/>
      <c r="BE12" s="86" t="s">
        <v>1255</v>
      </c>
      <c r="BF12" s="86"/>
      <c r="BG12" s="86"/>
      <c r="BH12" s="86" t="s">
        <v>1256</v>
      </c>
      <c r="BI12" s="86"/>
      <c r="BJ12" s="86"/>
      <c r="BK12" s="86" t="s">
        <v>1262</v>
      </c>
      <c r="BL12" s="86"/>
      <c r="BM12" s="86"/>
      <c r="BN12" s="86" t="s">
        <v>1258</v>
      </c>
      <c r="BO12" s="86"/>
      <c r="BP12" s="86"/>
      <c r="BQ12" s="86" t="s">
        <v>1259</v>
      </c>
      <c r="BR12" s="86"/>
      <c r="BS12" s="86"/>
      <c r="BT12" s="86" t="s">
        <v>645</v>
      </c>
      <c r="BU12" s="86"/>
      <c r="BV12" s="86"/>
      <c r="BW12" s="86" t="s">
        <v>1267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1270</v>
      </c>
      <c r="CG12" s="86"/>
      <c r="CH12" s="86"/>
      <c r="CI12" s="86" t="s">
        <v>1274</v>
      </c>
      <c r="CJ12" s="86"/>
      <c r="CK12" s="86"/>
      <c r="CL12" s="86" t="s">
        <v>1275</v>
      </c>
      <c r="CM12" s="86"/>
      <c r="CN12" s="86"/>
      <c r="CO12" s="86" t="s">
        <v>1276</v>
      </c>
      <c r="CP12" s="86"/>
      <c r="CQ12" s="86"/>
      <c r="CR12" s="86" t="s">
        <v>1277</v>
      </c>
      <c r="CS12" s="86"/>
      <c r="CT12" s="86"/>
      <c r="CU12" s="86" t="s">
        <v>1278</v>
      </c>
      <c r="CV12" s="86"/>
      <c r="CW12" s="86"/>
      <c r="CX12" s="86" t="s">
        <v>1279</v>
      </c>
      <c r="CY12" s="86"/>
      <c r="CZ12" s="86"/>
      <c r="DA12" s="86" t="s">
        <v>661</v>
      </c>
      <c r="DB12" s="86"/>
      <c r="DC12" s="86"/>
      <c r="DD12" s="86" t="s">
        <v>1284</v>
      </c>
      <c r="DE12" s="86"/>
      <c r="DF12" s="86"/>
      <c r="DG12" s="86" t="s">
        <v>1285</v>
      </c>
      <c r="DH12" s="86"/>
      <c r="DI12" s="86"/>
      <c r="DJ12" s="86" t="s">
        <v>1289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1291</v>
      </c>
      <c r="DT12" s="86"/>
      <c r="DU12" s="86"/>
      <c r="DV12" s="86" t="s">
        <v>651</v>
      </c>
      <c r="DW12" s="86"/>
      <c r="DX12" s="86"/>
      <c r="DY12" s="86" t="s">
        <v>1296</v>
      </c>
      <c r="DZ12" s="86"/>
      <c r="EA12" s="86"/>
      <c r="EB12" s="86" t="s">
        <v>1297</v>
      </c>
      <c r="EC12" s="86"/>
      <c r="ED12" s="86"/>
      <c r="EE12" s="86" t="s">
        <v>686</v>
      </c>
      <c r="EF12" s="86"/>
      <c r="EG12" s="86"/>
      <c r="EH12" s="86" t="s">
        <v>1300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1303</v>
      </c>
      <c r="ER12" s="86"/>
      <c r="ES12" s="86"/>
      <c r="ET12" s="86" t="s">
        <v>1304</v>
      </c>
      <c r="EU12" s="86"/>
      <c r="EV12" s="86"/>
      <c r="EW12" s="86" t="s">
        <v>1305</v>
      </c>
      <c r="EX12" s="86"/>
      <c r="EY12" s="86"/>
      <c r="EZ12" s="86" t="s">
        <v>1306</v>
      </c>
      <c r="FA12" s="86"/>
      <c r="FB12" s="86"/>
      <c r="FC12" s="86" t="s">
        <v>1308</v>
      </c>
      <c r="FD12" s="86"/>
      <c r="FE12" s="86"/>
      <c r="FF12" s="86" t="s">
        <v>1315</v>
      </c>
      <c r="FG12" s="86"/>
      <c r="FH12" s="86"/>
      <c r="FI12" s="86" t="s">
        <v>1312</v>
      </c>
      <c r="FJ12" s="86"/>
      <c r="FK12" s="86"/>
      <c r="FL12" s="86" t="s">
        <v>1313</v>
      </c>
      <c r="FM12" s="86"/>
      <c r="FN12" s="86"/>
      <c r="FO12" s="140" t="s">
        <v>709</v>
      </c>
      <c r="FP12" s="140"/>
      <c r="FQ12" s="140"/>
      <c r="FR12" s="86" t="s">
        <v>1320</v>
      </c>
      <c r="FS12" s="86"/>
      <c r="FT12" s="86"/>
      <c r="FU12" s="86" t="s">
        <v>1322</v>
      </c>
      <c r="FV12" s="86"/>
      <c r="FW12" s="86"/>
      <c r="FX12" s="86" t="s">
        <v>714</v>
      </c>
      <c r="FY12" s="86"/>
      <c r="FZ12" s="86"/>
      <c r="GA12" s="86" t="s">
        <v>1324</v>
      </c>
      <c r="GB12" s="86"/>
      <c r="GC12" s="86"/>
      <c r="GD12" s="86" t="s">
        <v>1326</v>
      </c>
      <c r="GE12" s="86"/>
      <c r="GF12" s="86"/>
      <c r="GG12" s="86" t="s">
        <v>1330</v>
      </c>
      <c r="GH12" s="86"/>
      <c r="GI12" s="86"/>
      <c r="GJ12" s="88" t="s">
        <v>1331</v>
      </c>
      <c r="GK12" s="88"/>
      <c r="GL12" s="88"/>
      <c r="GM12" s="86" t="s">
        <v>722</v>
      </c>
      <c r="GN12" s="86"/>
      <c r="GO12" s="86"/>
      <c r="GP12" s="86" t="s">
        <v>1337</v>
      </c>
      <c r="GQ12" s="86"/>
      <c r="GR12" s="86"/>
      <c r="GS12" s="86" t="s">
        <v>1343</v>
      </c>
      <c r="GT12" s="86"/>
      <c r="GU12" s="86"/>
      <c r="GV12" s="86" t="s">
        <v>1344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1355</v>
      </c>
      <c r="HI12" s="86"/>
      <c r="HJ12" s="86"/>
      <c r="HK12" s="86" t="s">
        <v>1361</v>
      </c>
      <c r="HL12" s="86"/>
      <c r="HM12" s="86"/>
      <c r="HN12" s="86" t="s">
        <v>1363</v>
      </c>
      <c r="HO12" s="86"/>
      <c r="HP12" s="86"/>
      <c r="HQ12" s="86" t="s">
        <v>1366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1372</v>
      </c>
      <c r="IA12" s="86"/>
      <c r="IB12" s="86"/>
      <c r="IC12" s="86" t="s">
        <v>1375</v>
      </c>
      <c r="ID12" s="86"/>
      <c r="IE12" s="86"/>
      <c r="IF12" s="86" t="s">
        <v>746</v>
      </c>
      <c r="IG12" s="86"/>
      <c r="IH12" s="86"/>
      <c r="II12" s="86" t="s">
        <v>1379</v>
      </c>
      <c r="IJ12" s="86"/>
      <c r="IK12" s="86"/>
      <c r="IL12" s="86" t="s">
        <v>1380</v>
      </c>
      <c r="IM12" s="86"/>
      <c r="IN12" s="86"/>
      <c r="IO12" s="86" t="s">
        <v>1384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794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1391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790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1401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869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1242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1251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1257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1335</v>
      </c>
      <c r="GK6" s="174"/>
      <c r="GL6" s="165"/>
      <c r="GM6" s="164" t="s">
        <v>1336</v>
      </c>
      <c r="GN6" s="174"/>
      <c r="GO6" s="165"/>
      <c r="GP6" s="164" t="s">
        <v>1338</v>
      </c>
      <c r="GQ6" s="174"/>
      <c r="GR6" s="165"/>
      <c r="GS6" s="164" t="s">
        <v>1342</v>
      </c>
      <c r="GT6" s="174"/>
      <c r="GU6" s="165"/>
      <c r="GV6" s="164" t="s">
        <v>1348</v>
      </c>
      <c r="GW6" s="174"/>
      <c r="GX6" s="165"/>
      <c r="GY6" s="164" t="s">
        <v>1349</v>
      </c>
      <c r="GZ6" s="174"/>
      <c r="HA6" s="165"/>
      <c r="HB6" s="164" t="s">
        <v>1353</v>
      </c>
      <c r="HC6" s="174"/>
      <c r="HD6" s="165"/>
      <c r="HE6" s="164" t="s">
        <v>1354</v>
      </c>
      <c r="HF6" s="174"/>
      <c r="HG6" s="165"/>
      <c r="HH6" s="164" t="s">
        <v>1356</v>
      </c>
      <c r="HI6" s="174"/>
      <c r="HJ6" s="165"/>
      <c r="HK6" s="164" t="s">
        <v>1360</v>
      </c>
      <c r="HL6" s="174"/>
      <c r="HM6" s="165"/>
      <c r="HN6" s="164" t="s">
        <v>1362</v>
      </c>
      <c r="HO6" s="174"/>
      <c r="HP6" s="165"/>
      <c r="HQ6" s="164" t="s">
        <v>1365</v>
      </c>
      <c r="HR6" s="174"/>
      <c r="HS6" s="165"/>
      <c r="HT6" s="164" t="s">
        <v>1370</v>
      </c>
      <c r="HU6" s="174"/>
      <c r="HV6" s="165"/>
      <c r="HW6" s="164" t="s">
        <v>1371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1227</v>
      </c>
      <c r="D7" s="178"/>
      <c r="E7" s="177"/>
      <c r="F7" s="176" t="s">
        <v>1230</v>
      </c>
      <c r="G7" s="178"/>
      <c r="H7" s="177"/>
      <c r="I7" s="176" t="s">
        <v>1231</v>
      </c>
      <c r="J7" s="178"/>
      <c r="K7" s="177"/>
      <c r="L7" s="176" t="s">
        <v>1235</v>
      </c>
      <c r="M7" s="178"/>
      <c r="N7" s="177"/>
      <c r="O7" s="176" t="s">
        <v>1236</v>
      </c>
      <c r="P7" s="178"/>
      <c r="Q7" s="177"/>
      <c r="R7" s="176" t="s">
        <v>1237</v>
      </c>
      <c r="S7" s="178"/>
      <c r="T7" s="177"/>
      <c r="U7" s="176" t="s">
        <v>614</v>
      </c>
      <c r="V7" s="178"/>
      <c r="W7" s="177"/>
      <c r="X7" s="176" t="s">
        <v>1388</v>
      </c>
      <c r="Y7" s="178"/>
      <c r="Z7" s="177"/>
      <c r="AA7" s="176" t="s">
        <v>617</v>
      </c>
      <c r="AB7" s="178"/>
      <c r="AC7" s="177"/>
      <c r="AD7" s="176" t="s">
        <v>1243</v>
      </c>
      <c r="AE7" s="178"/>
      <c r="AF7" s="177"/>
      <c r="AG7" s="176" t="s">
        <v>1244</v>
      </c>
      <c r="AH7" s="178"/>
      <c r="AI7" s="177"/>
      <c r="AJ7" s="176" t="s">
        <v>1248</v>
      </c>
      <c r="AK7" s="178"/>
      <c r="AL7" s="177"/>
      <c r="AM7" s="176" t="s">
        <v>1250</v>
      </c>
      <c r="AN7" s="178"/>
      <c r="AO7" s="177"/>
      <c r="AP7" s="176" t="s">
        <v>624</v>
      </c>
      <c r="AQ7" s="178"/>
      <c r="AR7" s="177"/>
      <c r="AS7" s="176" t="s">
        <v>1252</v>
      </c>
      <c r="AT7" s="178"/>
      <c r="AU7" s="177"/>
      <c r="AV7" s="176" t="s">
        <v>1253</v>
      </c>
      <c r="AW7" s="178"/>
      <c r="AX7" s="177"/>
      <c r="AY7" s="176" t="s">
        <v>630</v>
      </c>
      <c r="AZ7" s="178"/>
      <c r="BA7" s="177"/>
      <c r="BB7" s="176" t="s">
        <v>1254</v>
      </c>
      <c r="BC7" s="178"/>
      <c r="BD7" s="177"/>
      <c r="BE7" s="176" t="s">
        <v>1255</v>
      </c>
      <c r="BF7" s="178"/>
      <c r="BG7" s="177"/>
      <c r="BH7" s="176" t="s">
        <v>1256</v>
      </c>
      <c r="BI7" s="178"/>
      <c r="BJ7" s="177"/>
      <c r="BK7" s="176" t="s">
        <v>1262</v>
      </c>
      <c r="BL7" s="178"/>
      <c r="BM7" s="177"/>
      <c r="BN7" s="176" t="s">
        <v>1258</v>
      </c>
      <c r="BO7" s="178"/>
      <c r="BP7" s="177"/>
      <c r="BQ7" s="176" t="s">
        <v>1259</v>
      </c>
      <c r="BR7" s="178"/>
      <c r="BS7" s="177"/>
      <c r="BT7" s="176" t="s">
        <v>645</v>
      </c>
      <c r="BU7" s="178"/>
      <c r="BV7" s="177"/>
      <c r="BW7" s="176" t="s">
        <v>1267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1270</v>
      </c>
      <c r="CG7" s="178"/>
      <c r="CH7" s="177"/>
      <c r="CI7" s="176" t="s">
        <v>1274</v>
      </c>
      <c r="CJ7" s="178"/>
      <c r="CK7" s="177"/>
      <c r="CL7" s="176" t="s">
        <v>1275</v>
      </c>
      <c r="CM7" s="178"/>
      <c r="CN7" s="177"/>
      <c r="CO7" s="176" t="s">
        <v>1276</v>
      </c>
      <c r="CP7" s="178"/>
      <c r="CQ7" s="177"/>
      <c r="CR7" s="176" t="s">
        <v>1277</v>
      </c>
      <c r="CS7" s="178"/>
      <c r="CT7" s="177"/>
      <c r="CU7" s="176" t="s">
        <v>1278</v>
      </c>
      <c r="CV7" s="178"/>
      <c r="CW7" s="177"/>
      <c r="CX7" s="176" t="s">
        <v>1279</v>
      </c>
      <c r="CY7" s="178"/>
      <c r="CZ7" s="177"/>
      <c r="DA7" s="176" t="s">
        <v>661</v>
      </c>
      <c r="DB7" s="178"/>
      <c r="DC7" s="177"/>
      <c r="DD7" s="176" t="s">
        <v>1284</v>
      </c>
      <c r="DE7" s="178"/>
      <c r="DF7" s="177"/>
      <c r="DG7" s="176" t="s">
        <v>1285</v>
      </c>
      <c r="DH7" s="178"/>
      <c r="DI7" s="177"/>
      <c r="DJ7" s="176" t="s">
        <v>1289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1291</v>
      </c>
      <c r="DT7" s="178"/>
      <c r="DU7" s="177"/>
      <c r="DV7" s="176" t="s">
        <v>651</v>
      </c>
      <c r="DW7" s="178"/>
      <c r="DX7" s="177"/>
      <c r="DY7" s="176" t="s">
        <v>1296</v>
      </c>
      <c r="DZ7" s="178"/>
      <c r="EA7" s="177"/>
      <c r="EB7" s="176" t="s">
        <v>1297</v>
      </c>
      <c r="EC7" s="178"/>
      <c r="ED7" s="177"/>
      <c r="EE7" s="176" t="s">
        <v>686</v>
      </c>
      <c r="EF7" s="178"/>
      <c r="EG7" s="177"/>
      <c r="EH7" s="176" t="s">
        <v>1300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1303</v>
      </c>
      <c r="ER7" s="178"/>
      <c r="ES7" s="177"/>
      <c r="ET7" s="176" t="s">
        <v>1304</v>
      </c>
      <c r="EU7" s="178"/>
      <c r="EV7" s="177"/>
      <c r="EW7" s="176" t="s">
        <v>1305</v>
      </c>
      <c r="EX7" s="178"/>
      <c r="EY7" s="177"/>
      <c r="EZ7" s="176" t="s">
        <v>1306</v>
      </c>
      <c r="FA7" s="178"/>
      <c r="FB7" s="177"/>
      <c r="FC7" s="176" t="s">
        <v>1308</v>
      </c>
      <c r="FD7" s="178"/>
      <c r="FE7" s="177"/>
      <c r="FF7" s="176" t="s">
        <v>1315</v>
      </c>
      <c r="FG7" s="178"/>
      <c r="FH7" s="177"/>
      <c r="FI7" s="176" t="s">
        <v>1312</v>
      </c>
      <c r="FJ7" s="178"/>
      <c r="FK7" s="177"/>
      <c r="FL7" s="176" t="s">
        <v>1313</v>
      </c>
      <c r="FM7" s="178"/>
      <c r="FN7" s="177"/>
      <c r="FO7" s="176" t="s">
        <v>709</v>
      </c>
      <c r="FP7" s="178"/>
      <c r="FQ7" s="177"/>
      <c r="FR7" s="176" t="s">
        <v>1320</v>
      </c>
      <c r="FS7" s="178"/>
      <c r="FT7" s="177"/>
      <c r="FU7" s="176" t="s">
        <v>1322</v>
      </c>
      <c r="FV7" s="178"/>
      <c r="FW7" s="177"/>
      <c r="FX7" s="176" t="s">
        <v>714</v>
      </c>
      <c r="FY7" s="178"/>
      <c r="FZ7" s="177"/>
      <c r="GA7" s="176" t="s">
        <v>1324</v>
      </c>
      <c r="GB7" s="178"/>
      <c r="GC7" s="177"/>
      <c r="GD7" s="176" t="s">
        <v>1326</v>
      </c>
      <c r="GE7" s="178"/>
      <c r="GF7" s="177"/>
      <c r="GG7" s="176" t="s">
        <v>1330</v>
      </c>
      <c r="GH7" s="178"/>
      <c r="GI7" s="177"/>
      <c r="GJ7" s="176" t="s">
        <v>1331</v>
      </c>
      <c r="GK7" s="178"/>
      <c r="GL7" s="177"/>
      <c r="GM7" s="176" t="s">
        <v>722</v>
      </c>
      <c r="GN7" s="178"/>
      <c r="GO7" s="177"/>
      <c r="GP7" s="176" t="s">
        <v>1337</v>
      </c>
      <c r="GQ7" s="178"/>
      <c r="GR7" s="177"/>
      <c r="GS7" s="176" t="s">
        <v>1343</v>
      </c>
      <c r="GT7" s="178"/>
      <c r="GU7" s="177"/>
      <c r="GV7" s="176" t="s">
        <v>1344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1355</v>
      </c>
      <c r="HI7" s="178"/>
      <c r="HJ7" s="177"/>
      <c r="HK7" s="176" t="s">
        <v>1361</v>
      </c>
      <c r="HL7" s="178"/>
      <c r="HM7" s="177"/>
      <c r="HN7" s="176" t="s">
        <v>1363</v>
      </c>
      <c r="HO7" s="178"/>
      <c r="HP7" s="177"/>
      <c r="HQ7" s="176" t="s">
        <v>1366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1372</v>
      </c>
      <c r="IA7" s="178"/>
      <c r="IB7" s="177"/>
      <c r="IC7" s="176" t="s">
        <v>1375</v>
      </c>
      <c r="ID7" s="178"/>
      <c r="IE7" s="177"/>
      <c r="IF7" s="176" t="s">
        <v>746</v>
      </c>
      <c r="IG7" s="178"/>
      <c r="IH7" s="177"/>
      <c r="II7" s="176" t="s">
        <v>1379</v>
      </c>
      <c r="IJ7" s="178"/>
      <c r="IK7" s="177"/>
      <c r="IL7" s="176" t="s">
        <v>1380</v>
      </c>
      <c r="IM7" s="178"/>
      <c r="IN7" s="177"/>
      <c r="IO7" s="176" t="s">
        <v>1384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794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1391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2024-05-03T10:50:16Z</dcterms:modified>
</cp:coreProperties>
</file>