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490" windowHeight="7620" activeTab="1"/>
  </bookViews>
  <sheets>
    <sheet name="дошкольное" sheetId="1" r:id="rId1"/>
    <sheet name="среднее" sheetId="2" r:id="rId2"/>
    <sheet name="дополнительное образование" sheetId="5" r:id="rId3"/>
    <sheet name="ТиПО" sheetId="3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D13" i="2"/>
  <c r="D29" i="2"/>
  <c r="D26" i="2"/>
  <c r="D23" i="2"/>
  <c r="D20" i="2"/>
  <c r="D17" i="2"/>
  <c r="D15" i="2"/>
  <c r="E29" i="2"/>
  <c r="E13" i="2"/>
  <c r="E12" i="2"/>
  <c r="C29" i="2"/>
  <c r="E12" i="1" l="1"/>
  <c r="E23" i="1"/>
  <c r="E20" i="1"/>
  <c r="E15" i="1"/>
  <c r="E13" i="1"/>
  <c r="C12" i="1"/>
  <c r="C15" i="1"/>
  <c r="C25" i="1"/>
  <c r="C23" i="1"/>
  <c r="C13" i="2"/>
  <c r="C12" i="2" s="1"/>
</calcChain>
</file>

<file path=xl/sharedStrings.xml><?xml version="1.0" encoding="utf-8"?>
<sst xmlns="http://schemas.openxmlformats.org/spreadsheetml/2006/main" count="205" uniqueCount="48">
  <si>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</si>
  <si>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</si>
  <si>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</si>
  <si>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</si>
  <si>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</si>
  <si>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</si>
  <si>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</si>
  <si>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</si>
  <si>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</si>
  <si>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</si>
  <si>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</si>
  <si>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</si>
  <si>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</si>
  <si>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</si>
  <si>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</si>
  <si>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</si>
  <si>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</si>
  <si>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</si>
  <si>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</si>
  <si>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</si>
  <si>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</si>
  <si>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</si>
  <si>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</si>
  <si>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</si>
  <si>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</si>
  <si>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</si>
  <si>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</si>
  <si>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</si>
  <si>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</si>
  <si>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</si>
  <si>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</si>
  <si>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</si>
  <si>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</si>
  <si>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</si>
  <si>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</si>
  <si>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</si>
  <si>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</si>
  <si>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</si>
  <si>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</si>
  <si>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</si>
  <si>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</si>
  <si>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</si>
  <si>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</si>
  <si>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КГУ "Исаковская средняя школа"</t>
  </si>
  <si>
    <t>по состоянию на "01"марта 2019г.</t>
  </si>
  <si>
    <t>мини-центр "Карлыгаш" при КГУ "Исаковская средняя школа"</t>
  </si>
  <si>
    <t>2019 год</t>
  </si>
  <si>
    <t>по состоянию на "01" октября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</si>
</sst>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4" workbookViewId="0">
      <selection activeCell="E13" sqref="E1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19</v>
      </c>
      <c r="B1" s="17"/>
      <c r="C1" s="17"/>
      <c r="D1" s="17"/>
      <c r="E1" s="17"/>
    </row>
    <row r="2" spans="1:5" x14ac:dyDescent="0.3">
      <c r="A2" s="17" t="s">
        <v>44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 t="s">
        <v>45</v>
      </c>
      <c r="B4" s="20"/>
      <c r="C4" s="20"/>
      <c r="D4" s="20"/>
      <c r="E4" s="20"/>
    </row>
    <row r="5" spans="1:5" ht="15.75" customHeight="1" x14ac:dyDescent="0.3">
      <c r="A5" s="21" t="s">
        <v>21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18" t="s">
        <v>0</v>
      </c>
      <c r="B9" s="19" t="s">
        <v>24</v>
      </c>
      <c r="C9" s="18" t="s">
        <v>46</v>
      </c>
      <c r="D9" s="18"/>
      <c r="E9" s="18"/>
    </row>
    <row r="10" spans="1:5" ht="40.5" x14ac:dyDescent="0.3">
      <c r="A10" s="18"/>
      <c r="B10" s="19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17</v>
      </c>
      <c r="B11" s="8" t="s">
        <v>11</v>
      </c>
      <c r="C11" s="9">
        <v>24</v>
      </c>
      <c r="D11" s="9"/>
      <c r="E11" s="9">
        <v>24</v>
      </c>
    </row>
    <row r="12" spans="1:5" ht="25.5" x14ac:dyDescent="0.3">
      <c r="A12" s="12" t="s">
        <v>30</v>
      </c>
      <c r="B12" s="8" t="s">
        <v>3</v>
      </c>
      <c r="C12" s="9">
        <f>C13/C11</f>
        <v>76.198750000000004</v>
      </c>
      <c r="D12" s="9"/>
      <c r="E12" s="9">
        <f>E13/E11</f>
        <v>12.699791666666668</v>
      </c>
    </row>
    <row r="13" spans="1:5" ht="25.5" x14ac:dyDescent="0.3">
      <c r="A13" s="7" t="s">
        <v>12</v>
      </c>
      <c r="B13" s="8" t="s">
        <v>3</v>
      </c>
      <c r="C13" s="9">
        <v>1828.77</v>
      </c>
      <c r="D13" s="9"/>
      <c r="E13" s="9">
        <f>C13/12*2</f>
        <v>304.79500000000002</v>
      </c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>
        <f>C20+C23</f>
        <v>1828.7709999999997</v>
      </c>
      <c r="D15" s="9"/>
      <c r="E15" s="9">
        <f>C15/12*2</f>
        <v>304.7951666666666</v>
      </c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16</v>
      </c>
      <c r="B20" s="8" t="s">
        <v>3</v>
      </c>
      <c r="C20" s="9">
        <v>870.16099999999994</v>
      </c>
      <c r="D20" s="9"/>
      <c r="E20" s="9">
        <f>C20/12*2</f>
        <v>145.02683333333331</v>
      </c>
    </row>
    <row r="21" spans="1:5" x14ac:dyDescent="0.3">
      <c r="A21" s="12" t="s">
        <v>5</v>
      </c>
      <c r="B21" s="13" t="s">
        <v>4</v>
      </c>
      <c r="C21" s="9">
        <v>1</v>
      </c>
      <c r="D21" s="9"/>
      <c r="E21" s="9">
        <v>1</v>
      </c>
    </row>
    <row r="22" spans="1:5" ht="21.95" customHeight="1" x14ac:dyDescent="0.3">
      <c r="A22" s="12" t="s">
        <v>38</v>
      </c>
      <c r="B22" s="8" t="s">
        <v>39</v>
      </c>
      <c r="C22" s="9">
        <v>72513</v>
      </c>
      <c r="D22" s="9"/>
      <c r="E22" s="9">
        <v>72513</v>
      </c>
    </row>
    <row r="23" spans="1:5" ht="25.5" x14ac:dyDescent="0.3">
      <c r="A23" s="9" t="s">
        <v>15</v>
      </c>
      <c r="B23" s="8" t="s">
        <v>3</v>
      </c>
      <c r="C23" s="9">
        <f>335.535+288.496+334.579</f>
        <v>958.6099999999999</v>
      </c>
      <c r="D23" s="9"/>
      <c r="E23" s="9">
        <f>C23/12*2</f>
        <v>159.76833333333332</v>
      </c>
    </row>
    <row r="24" spans="1:5" x14ac:dyDescent="0.3">
      <c r="A24" s="12" t="s">
        <v>5</v>
      </c>
      <c r="B24" s="13" t="s">
        <v>4</v>
      </c>
      <c r="C24" s="9">
        <v>3</v>
      </c>
      <c r="D24" s="9"/>
      <c r="E24" s="9">
        <v>3</v>
      </c>
    </row>
    <row r="25" spans="1:5" ht="21.95" customHeight="1" x14ac:dyDescent="0.3">
      <c r="A25" s="12" t="s">
        <v>38</v>
      </c>
      <c r="B25" s="8" t="s">
        <v>39</v>
      </c>
      <c r="C25" s="9">
        <f>(27961+24041+27882)/3</f>
        <v>26628</v>
      </c>
      <c r="D25" s="9"/>
      <c r="E25" s="9">
        <v>26628</v>
      </c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zoomScale="85" zoomScaleNormal="85" workbookViewId="0">
      <selection activeCell="A2" sqref="A2:E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19</v>
      </c>
      <c r="B1" s="17"/>
      <c r="C1" s="17"/>
      <c r="D1" s="17"/>
      <c r="E1" s="17"/>
    </row>
    <row r="2" spans="1:5" x14ac:dyDescent="0.3">
      <c r="A2" s="17" t="s">
        <v>47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 t="s">
        <v>43</v>
      </c>
      <c r="B4" s="20"/>
      <c r="C4" s="20"/>
      <c r="D4" s="20"/>
      <c r="E4" s="20"/>
    </row>
    <row r="5" spans="1:5" ht="15.75" customHeight="1" x14ac:dyDescent="0.3">
      <c r="A5" s="21" t="s">
        <v>21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18" t="s">
        <v>42</v>
      </c>
      <c r="B9" s="19" t="s">
        <v>24</v>
      </c>
      <c r="C9" s="18">
        <v>2019</v>
      </c>
      <c r="D9" s="18"/>
      <c r="E9" s="18"/>
    </row>
    <row r="10" spans="1:5" ht="40.5" x14ac:dyDescent="0.3">
      <c r="A10" s="18"/>
      <c r="B10" s="19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>
        <v>75</v>
      </c>
      <c r="D11" s="9">
        <v>75</v>
      </c>
      <c r="E11" s="9">
        <v>75</v>
      </c>
    </row>
    <row r="12" spans="1:5" ht="25.5" x14ac:dyDescent="0.3">
      <c r="A12" s="12" t="s">
        <v>31</v>
      </c>
      <c r="B12" s="8" t="s">
        <v>3</v>
      </c>
      <c r="C12" s="9">
        <f>C13/C11</f>
        <v>776.35466666666662</v>
      </c>
      <c r="D12" s="9">
        <f>D13/D11</f>
        <v>144.65777777777777</v>
      </c>
      <c r="E12" s="9">
        <f>E13/E11</f>
        <v>776.35466666666662</v>
      </c>
    </row>
    <row r="13" spans="1:5" ht="25.5" x14ac:dyDescent="0.3">
      <c r="A13" s="7" t="s">
        <v>12</v>
      </c>
      <c r="B13" s="8" t="s">
        <v>3</v>
      </c>
      <c r="C13" s="9">
        <f>C15+C29+C30</f>
        <v>58226.6</v>
      </c>
      <c r="D13" s="9">
        <f>D15+D29+D30</f>
        <v>10849.333333333332</v>
      </c>
      <c r="E13" s="9">
        <f>E15+E29+E30</f>
        <v>58226.6</v>
      </c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>
        <v>43412</v>
      </c>
      <c r="D15" s="9">
        <f>C15/12*2</f>
        <v>7235.333333333333</v>
      </c>
      <c r="E15" s="9">
        <v>43412</v>
      </c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>
        <v>4347.8869999999997</v>
      </c>
      <c r="D17" s="9">
        <f>C17/12*2</f>
        <v>724.64783333333332</v>
      </c>
      <c r="E17" s="9">
        <v>4347.8869999999997</v>
      </c>
    </row>
    <row r="18" spans="1:5" x14ac:dyDescent="0.3">
      <c r="A18" s="12" t="s">
        <v>5</v>
      </c>
      <c r="B18" s="13" t="s">
        <v>4</v>
      </c>
      <c r="C18" s="9">
        <v>3</v>
      </c>
      <c r="D18" s="9">
        <v>3</v>
      </c>
      <c r="E18" s="9">
        <v>3</v>
      </c>
    </row>
    <row r="19" spans="1:5" ht="21.95" customHeight="1" x14ac:dyDescent="0.3">
      <c r="A19" s="12" t="s">
        <v>38</v>
      </c>
      <c r="B19" s="8" t="s">
        <v>39</v>
      </c>
      <c r="C19" s="9">
        <v>120775</v>
      </c>
      <c r="D19" s="9">
        <v>120775</v>
      </c>
      <c r="E19" s="9">
        <v>120775</v>
      </c>
    </row>
    <row r="20" spans="1:5" ht="25.5" x14ac:dyDescent="0.3">
      <c r="A20" s="9" t="s">
        <v>28</v>
      </c>
      <c r="B20" s="8" t="s">
        <v>3</v>
      </c>
      <c r="C20" s="9">
        <v>28904.063999999998</v>
      </c>
      <c r="D20" s="9">
        <f>C20/12*3</f>
        <v>7226.0159999999996</v>
      </c>
      <c r="E20" s="9">
        <v>28904.063999999998</v>
      </c>
    </row>
    <row r="21" spans="1:5" x14ac:dyDescent="0.3">
      <c r="A21" s="12" t="s">
        <v>5</v>
      </c>
      <c r="B21" s="13" t="s">
        <v>4</v>
      </c>
      <c r="C21" s="9">
        <v>19</v>
      </c>
      <c r="D21" s="9">
        <v>19</v>
      </c>
      <c r="E21" s="9">
        <v>19</v>
      </c>
    </row>
    <row r="22" spans="1:5" ht="21.95" customHeight="1" x14ac:dyDescent="0.3">
      <c r="A22" s="12" t="s">
        <v>38</v>
      </c>
      <c r="B22" s="8" t="s">
        <v>39</v>
      </c>
      <c r="C22" s="9">
        <v>126772</v>
      </c>
      <c r="D22" s="9">
        <v>126772</v>
      </c>
      <c r="E22" s="9">
        <v>126772</v>
      </c>
    </row>
    <row r="23" spans="1:5" ht="39" x14ac:dyDescent="0.3">
      <c r="A23" s="16" t="s">
        <v>33</v>
      </c>
      <c r="B23" s="8" t="s">
        <v>3</v>
      </c>
      <c r="C23" s="9">
        <v>3044.1060000000002</v>
      </c>
      <c r="D23" s="9">
        <f>C23/12*2</f>
        <v>507.35100000000006</v>
      </c>
      <c r="E23" s="9">
        <v>3044.1060000000002</v>
      </c>
    </row>
    <row r="24" spans="1:5" x14ac:dyDescent="0.3">
      <c r="A24" s="12" t="s">
        <v>5</v>
      </c>
      <c r="B24" s="13" t="s">
        <v>4</v>
      </c>
      <c r="C24" s="9">
        <v>5</v>
      </c>
      <c r="D24" s="9">
        <v>5</v>
      </c>
      <c r="E24" s="9">
        <v>5</v>
      </c>
    </row>
    <row r="25" spans="1:5" ht="21.95" customHeight="1" x14ac:dyDescent="0.3">
      <c r="A25" s="12" t="s">
        <v>38</v>
      </c>
      <c r="B25" s="8" t="s">
        <v>39</v>
      </c>
      <c r="C25" s="9">
        <v>50735.199999999997</v>
      </c>
      <c r="D25" s="9">
        <v>50735.199999999997</v>
      </c>
      <c r="E25" s="9">
        <v>50735.199999999997</v>
      </c>
    </row>
    <row r="26" spans="1:5" ht="25.5" x14ac:dyDescent="0.3">
      <c r="A26" s="9" t="s">
        <v>29</v>
      </c>
      <c r="B26" s="8" t="s">
        <v>3</v>
      </c>
      <c r="C26" s="9">
        <v>5856.9480000000003</v>
      </c>
      <c r="D26" s="9">
        <f>C26/12*3</f>
        <v>1464.2370000000001</v>
      </c>
      <c r="E26" s="9">
        <v>5856.9480000000003</v>
      </c>
    </row>
    <row r="27" spans="1:5" x14ac:dyDescent="0.3">
      <c r="A27" s="12" t="s">
        <v>5</v>
      </c>
      <c r="B27" s="13" t="s">
        <v>4</v>
      </c>
      <c r="C27" s="9">
        <v>10</v>
      </c>
      <c r="D27" s="9">
        <v>10</v>
      </c>
      <c r="E27" s="9">
        <v>10</v>
      </c>
    </row>
    <row r="28" spans="1:5" ht="21.95" customHeight="1" x14ac:dyDescent="0.3">
      <c r="A28" s="12" t="s">
        <v>38</v>
      </c>
      <c r="B28" s="8" t="s">
        <v>39</v>
      </c>
      <c r="C28" s="9">
        <v>48807.9</v>
      </c>
      <c r="D28" s="9">
        <v>48807.9</v>
      </c>
      <c r="E28" s="9">
        <v>48807.9</v>
      </c>
    </row>
    <row r="29" spans="1:5" ht="25.5" x14ac:dyDescent="0.3">
      <c r="A29" s="7" t="s">
        <v>6</v>
      </c>
      <c r="B29" s="8" t="s">
        <v>3</v>
      </c>
      <c r="C29" s="9">
        <f>2344+1367+651</f>
        <v>4362</v>
      </c>
      <c r="D29" s="9">
        <f>C29/12*2</f>
        <v>727</v>
      </c>
      <c r="E29" s="9">
        <f>2344+1367+651</f>
        <v>4362</v>
      </c>
    </row>
    <row r="30" spans="1:5" ht="36.75" x14ac:dyDescent="0.3">
      <c r="A30" s="14" t="s">
        <v>7</v>
      </c>
      <c r="B30" s="8" t="s">
        <v>3</v>
      </c>
      <c r="C30" s="9">
        <v>10452.6</v>
      </c>
      <c r="D30" s="9">
        <v>2887</v>
      </c>
      <c r="E30" s="9">
        <v>10452.6</v>
      </c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19</v>
      </c>
      <c r="B1" s="17"/>
      <c r="C1" s="17"/>
      <c r="D1" s="17"/>
      <c r="E1" s="17"/>
    </row>
    <row r="2" spans="1:5" x14ac:dyDescent="0.3">
      <c r="A2" s="17" t="s">
        <v>23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/>
      <c r="B4" s="20"/>
      <c r="C4" s="20"/>
      <c r="D4" s="20"/>
      <c r="E4" s="20"/>
    </row>
    <row r="5" spans="1:5" ht="15.75" customHeight="1" x14ac:dyDescent="0.3">
      <c r="A5" s="21" t="s">
        <v>21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18" t="s">
        <v>41</v>
      </c>
      <c r="B9" s="19" t="s">
        <v>24</v>
      </c>
      <c r="C9" s="18" t="s">
        <v>20</v>
      </c>
      <c r="D9" s="18"/>
      <c r="E9" s="18"/>
    </row>
    <row r="10" spans="1:5" ht="40.5" x14ac:dyDescent="0.3">
      <c r="A10" s="18"/>
      <c r="B10" s="19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35</v>
      </c>
      <c r="B11" s="8" t="s">
        <v>11</v>
      </c>
      <c r="C11" s="9"/>
      <c r="D11" s="9"/>
      <c r="E11" s="9"/>
    </row>
    <row r="12" spans="1:5" ht="25.5" x14ac:dyDescent="0.3">
      <c r="A12" s="12" t="s">
        <v>36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40.5" x14ac:dyDescent="0.3">
      <c r="A20" s="16" t="s">
        <v>37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9"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19</v>
      </c>
      <c r="B1" s="17"/>
      <c r="C1" s="17"/>
      <c r="D1" s="17"/>
      <c r="E1" s="17"/>
    </row>
    <row r="2" spans="1:5" x14ac:dyDescent="0.3">
      <c r="A2" s="17" t="s">
        <v>23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/>
      <c r="B4" s="20"/>
      <c r="C4" s="20"/>
      <c r="D4" s="20"/>
      <c r="E4" s="20"/>
    </row>
    <row r="5" spans="1:5" ht="15.75" customHeight="1" x14ac:dyDescent="0.3">
      <c r="A5" s="21" t="s">
        <v>21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18" t="s">
        <v>40</v>
      </c>
      <c r="B9" s="19" t="s">
        <v>24</v>
      </c>
      <c r="C9" s="18" t="s">
        <v>20</v>
      </c>
      <c r="D9" s="18"/>
      <c r="E9" s="18"/>
    </row>
    <row r="10" spans="1:5" ht="40.5" x14ac:dyDescent="0.3">
      <c r="A10" s="18"/>
      <c r="B10" s="19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31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32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customHeight="1" x14ac:dyDescent="0.3">
      <c r="A23" s="16" t="s">
        <v>34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9" t="s">
        <v>29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38</v>
      </c>
      <c r="B28" s="8" t="s">
        <v>39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дошкольное</vt:lpstr>
      <vt:lpstr>среднее</vt:lpstr>
      <vt:lpstr>дополнительное образование</vt:lpstr>
      <vt:lpstr>ТиПО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2020-05-17T16:45:21Z</dcterms:modified>
</cp:coreProperties>
</file>